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dersonconsulting-my.sharepoint.com/personal/tim_aldersonconsulting_ca/Documents/Documents/AC Files/AC Pricing/"/>
    </mc:Choice>
  </mc:AlternateContent>
  <xr:revisionPtr revIDLastSave="7" documentId="13_ncr:1_{CA66C61E-37C9-44EE-930B-B69793F8FE5E}" xr6:coauthVersionLast="47" xr6:coauthVersionMax="47" xr10:uidLastSave="{EBE42BE6-A85C-454C-98A9-AFA5BB73D89D}"/>
  <bookViews>
    <workbookView xWindow="-110" yWindow="-110" windowWidth="19420" windowHeight="10300" xr2:uid="{BB972BF9-F52D-4B09-B8FC-F627BDE0EEF7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4" i="1" l="1"/>
  <c r="F1994" i="1"/>
  <c r="E1994" i="1"/>
  <c r="D1994" i="1"/>
  <c r="C1994" i="1"/>
  <c r="I1993" i="1"/>
  <c r="G1992" i="1"/>
  <c r="F1992" i="1"/>
  <c r="E1992" i="1"/>
  <c r="D1992" i="1"/>
  <c r="C1992" i="1"/>
  <c r="I1991" i="1"/>
  <c r="G1990" i="1"/>
  <c r="F1990" i="1"/>
  <c r="E1990" i="1"/>
  <c r="D1990" i="1"/>
  <c r="C1990" i="1"/>
  <c r="I1989" i="1"/>
  <c r="G1988" i="1"/>
  <c r="F1988" i="1"/>
  <c r="E1988" i="1"/>
  <c r="D1988" i="1"/>
  <c r="C1988" i="1"/>
  <c r="I1987" i="1"/>
  <c r="I1988" i="1" s="1"/>
  <c r="G1986" i="1"/>
  <c r="F1986" i="1"/>
  <c r="E1986" i="1"/>
  <c r="D1986" i="1"/>
  <c r="C1986" i="1"/>
  <c r="I1985" i="1"/>
  <c r="I1984" i="1"/>
  <c r="G1977" i="1"/>
  <c r="F1977" i="1"/>
  <c r="E1977" i="1"/>
  <c r="D1977" i="1"/>
  <c r="C1977" i="1"/>
  <c r="I1976" i="1"/>
  <c r="I1977" i="1"/>
  <c r="G1975" i="1"/>
  <c r="F1975" i="1"/>
  <c r="E1975" i="1"/>
  <c r="D1975" i="1"/>
  <c r="C1975" i="1"/>
  <c r="I1974" i="1"/>
  <c r="G1973" i="1"/>
  <c r="F1973" i="1"/>
  <c r="E1973" i="1"/>
  <c r="D1973" i="1"/>
  <c r="C1973" i="1"/>
  <c r="I1972" i="1"/>
  <c r="G1971" i="1"/>
  <c r="F1971" i="1"/>
  <c r="E1971" i="1"/>
  <c r="D1971" i="1"/>
  <c r="C1971" i="1"/>
  <c r="I1970" i="1"/>
  <c r="I1971" i="1"/>
  <c r="G1969" i="1"/>
  <c r="F1969" i="1"/>
  <c r="E1969" i="1"/>
  <c r="D1969" i="1"/>
  <c r="C1969" i="1"/>
  <c r="I1968" i="1"/>
  <c r="I1967" i="1"/>
  <c r="I1950" i="1"/>
  <c r="I1952" i="1"/>
  <c r="I1951" i="1"/>
  <c r="I1953" i="1"/>
  <c r="I1955" i="1"/>
  <c r="I1957" i="1"/>
  <c r="I1959" i="1"/>
  <c r="G1960" i="1"/>
  <c r="F1960" i="1"/>
  <c r="E1960" i="1"/>
  <c r="D1960" i="1"/>
  <c r="C1960" i="1"/>
  <c r="G1958" i="1"/>
  <c r="F1958" i="1"/>
  <c r="E1958" i="1"/>
  <c r="D1958" i="1"/>
  <c r="C1958" i="1"/>
  <c r="G1956" i="1"/>
  <c r="F1956" i="1"/>
  <c r="E1956" i="1"/>
  <c r="D1956" i="1"/>
  <c r="C1956" i="1"/>
  <c r="I1956" i="1"/>
  <c r="G1954" i="1"/>
  <c r="F1954" i="1"/>
  <c r="E1954" i="1"/>
  <c r="D1954" i="1"/>
  <c r="C1954" i="1"/>
  <c r="G1952" i="1"/>
  <c r="F1952" i="1"/>
  <c r="E1952" i="1"/>
  <c r="D1952" i="1"/>
  <c r="C1952" i="1"/>
  <c r="I1954" i="1"/>
  <c r="E1943" i="1"/>
  <c r="G1943" i="1"/>
  <c r="F1943" i="1"/>
  <c r="D1941" i="1"/>
  <c r="G1941" i="1"/>
  <c r="F1941" i="1"/>
  <c r="E1941" i="1"/>
  <c r="E1937" i="1"/>
  <c r="G1939" i="1"/>
  <c r="F1939" i="1"/>
  <c r="E1939" i="1"/>
  <c r="G1937" i="1"/>
  <c r="F1937" i="1"/>
  <c r="G1935" i="1"/>
  <c r="F1935" i="1"/>
  <c r="E1935" i="1"/>
  <c r="D1935" i="1"/>
  <c r="D1943" i="1"/>
  <c r="C1943" i="1"/>
  <c r="C1941" i="1"/>
  <c r="D1939" i="1"/>
  <c r="C1939" i="1"/>
  <c r="D1937" i="1"/>
  <c r="C1937" i="1"/>
  <c r="C1935" i="1"/>
  <c r="I1942" i="1"/>
  <c r="I1940" i="1"/>
  <c r="I1938" i="1"/>
  <c r="I1936" i="1"/>
  <c r="I1934" i="1"/>
  <c r="I1937" i="1"/>
  <c r="I1933" i="1"/>
  <c r="I1935" i="1"/>
  <c r="G1926" i="1"/>
  <c r="F1926" i="1"/>
  <c r="E1926" i="1"/>
  <c r="G1924" i="1"/>
  <c r="F1924" i="1"/>
  <c r="E1924" i="1"/>
  <c r="G1922" i="1"/>
  <c r="F1922" i="1"/>
  <c r="E1922" i="1"/>
  <c r="G1920" i="1"/>
  <c r="F1920" i="1"/>
  <c r="E1920" i="1"/>
  <c r="G1918" i="1"/>
  <c r="F1918" i="1"/>
  <c r="E1918" i="1"/>
  <c r="D1926" i="1"/>
  <c r="C1926" i="1"/>
  <c r="D1924" i="1"/>
  <c r="C1924" i="1"/>
  <c r="D1922" i="1"/>
  <c r="C1922" i="1"/>
  <c r="D1920" i="1"/>
  <c r="C1920" i="1"/>
  <c r="D1918" i="1"/>
  <c r="C1918" i="1"/>
  <c r="I1925" i="1"/>
  <c r="I1923" i="1"/>
  <c r="I1921" i="1"/>
  <c r="I1919" i="1"/>
  <c r="I1917" i="1"/>
  <c r="I1916" i="1"/>
  <c r="G1909" i="1"/>
  <c r="F1909" i="1"/>
  <c r="E1909" i="1"/>
  <c r="G1907" i="1"/>
  <c r="F1907" i="1"/>
  <c r="E1907" i="1"/>
  <c r="G1905" i="1"/>
  <c r="F1905" i="1"/>
  <c r="E1905" i="1"/>
  <c r="G1903" i="1"/>
  <c r="F1903" i="1"/>
  <c r="E1903" i="1"/>
  <c r="G1901" i="1"/>
  <c r="F1901" i="1"/>
  <c r="E1901" i="1"/>
  <c r="D1909" i="1"/>
  <c r="C1909" i="1"/>
  <c r="D1907" i="1"/>
  <c r="C1907" i="1"/>
  <c r="D1905" i="1"/>
  <c r="C1905" i="1"/>
  <c r="D1903" i="1"/>
  <c r="C1903" i="1"/>
  <c r="D1901" i="1"/>
  <c r="C1901" i="1"/>
  <c r="I1908" i="1"/>
  <c r="I1906" i="1"/>
  <c r="I1909" i="1"/>
  <c r="I1904" i="1"/>
  <c r="I1902" i="1"/>
  <c r="I1900" i="1"/>
  <c r="I1899" i="1"/>
  <c r="G1892" i="1"/>
  <c r="F1892" i="1"/>
  <c r="E1892" i="1"/>
  <c r="G1890" i="1"/>
  <c r="F1890" i="1"/>
  <c r="E1890" i="1"/>
  <c r="G1888" i="1"/>
  <c r="F1888" i="1"/>
  <c r="E1888" i="1"/>
  <c r="G1886" i="1"/>
  <c r="F1886" i="1"/>
  <c r="E1886" i="1"/>
  <c r="G1884" i="1"/>
  <c r="F1884" i="1"/>
  <c r="E1884" i="1"/>
  <c r="I1924" i="1"/>
  <c r="I1918" i="1"/>
  <c r="I1920" i="1"/>
  <c r="I1926" i="1"/>
  <c r="I1922" i="1"/>
  <c r="I1901" i="1"/>
  <c r="I1905" i="1"/>
  <c r="I1903" i="1"/>
  <c r="I1907" i="1"/>
  <c r="C1892" i="1"/>
  <c r="D1892" i="1"/>
  <c r="C1890" i="1"/>
  <c r="D1890" i="1"/>
  <c r="C1888" i="1"/>
  <c r="D1888" i="1"/>
  <c r="C1886" i="1"/>
  <c r="D1886" i="1"/>
  <c r="D1884" i="1"/>
  <c r="C1884" i="1"/>
  <c r="D1867" i="1"/>
  <c r="C1867" i="1"/>
  <c r="G1875" i="1"/>
  <c r="F1875" i="1"/>
  <c r="E1875" i="1"/>
  <c r="D1875" i="1"/>
  <c r="C1875" i="1"/>
  <c r="G1873" i="1"/>
  <c r="F1873" i="1"/>
  <c r="E1873" i="1"/>
  <c r="D1873" i="1"/>
  <c r="C1873" i="1"/>
  <c r="G1871" i="1"/>
  <c r="F1871" i="1"/>
  <c r="E1871" i="1"/>
  <c r="D1871" i="1"/>
  <c r="C1871" i="1"/>
  <c r="G1869" i="1"/>
  <c r="F1869" i="1"/>
  <c r="E1869" i="1"/>
  <c r="D1869" i="1"/>
  <c r="C1869" i="1"/>
  <c r="G1867" i="1"/>
  <c r="F1867" i="1"/>
  <c r="E1867" i="1"/>
  <c r="G1858" i="1"/>
  <c r="F1858" i="1"/>
  <c r="E1858" i="1"/>
  <c r="D1858" i="1"/>
  <c r="C1858" i="1"/>
  <c r="G1856" i="1"/>
  <c r="F1856" i="1"/>
  <c r="E1856" i="1"/>
  <c r="D1856" i="1"/>
  <c r="C1856" i="1"/>
  <c r="G1854" i="1"/>
  <c r="F1854" i="1"/>
  <c r="E1854" i="1"/>
  <c r="D1854" i="1"/>
  <c r="C1854" i="1"/>
  <c r="G1852" i="1"/>
  <c r="F1852" i="1"/>
  <c r="E1852" i="1"/>
  <c r="D1852" i="1"/>
  <c r="C1852" i="1"/>
  <c r="G1850" i="1"/>
  <c r="F1850" i="1"/>
  <c r="E1850" i="1"/>
  <c r="D1850" i="1"/>
  <c r="C1850" i="1"/>
  <c r="G1841" i="1"/>
  <c r="F1841" i="1"/>
  <c r="E1841" i="1"/>
  <c r="D1841" i="1"/>
  <c r="C1841" i="1"/>
  <c r="G1839" i="1"/>
  <c r="F1839" i="1"/>
  <c r="E1839" i="1"/>
  <c r="D1839" i="1"/>
  <c r="C1839" i="1"/>
  <c r="G1837" i="1"/>
  <c r="F1837" i="1"/>
  <c r="E1837" i="1"/>
  <c r="D1837" i="1"/>
  <c r="C1837" i="1"/>
  <c r="G1835" i="1"/>
  <c r="F1835" i="1"/>
  <c r="E1835" i="1"/>
  <c r="D1835" i="1"/>
  <c r="C1835" i="1"/>
  <c r="G1833" i="1"/>
  <c r="F1833" i="1"/>
  <c r="E1833" i="1"/>
  <c r="D1833" i="1"/>
  <c r="C1833" i="1"/>
  <c r="G1788" i="1"/>
  <c r="C1786" i="1"/>
  <c r="G1824" i="1"/>
  <c r="F1824" i="1"/>
  <c r="E1824" i="1"/>
  <c r="D1824" i="1"/>
  <c r="C1824" i="1"/>
  <c r="G1822" i="1"/>
  <c r="F1822" i="1"/>
  <c r="E1822" i="1"/>
  <c r="D1822" i="1"/>
  <c r="C1822" i="1"/>
  <c r="G1820" i="1"/>
  <c r="F1820" i="1"/>
  <c r="E1820" i="1"/>
  <c r="D1820" i="1"/>
  <c r="C1820" i="1"/>
  <c r="G1818" i="1"/>
  <c r="F1818" i="1"/>
  <c r="E1818" i="1"/>
  <c r="D1818" i="1"/>
  <c r="C1818" i="1"/>
  <c r="G1816" i="1"/>
  <c r="F1816" i="1"/>
  <c r="E1816" i="1"/>
  <c r="D1816" i="1"/>
  <c r="C1816" i="1"/>
  <c r="G1807" i="1"/>
  <c r="F1807" i="1"/>
  <c r="E1807" i="1"/>
  <c r="D1807" i="1"/>
  <c r="C1807" i="1"/>
  <c r="G1805" i="1"/>
  <c r="F1805" i="1"/>
  <c r="E1805" i="1"/>
  <c r="D1805" i="1"/>
  <c r="C1805" i="1"/>
  <c r="G1803" i="1"/>
  <c r="F1803" i="1"/>
  <c r="E1803" i="1"/>
  <c r="D1803" i="1"/>
  <c r="C1803" i="1"/>
  <c r="G1801" i="1"/>
  <c r="F1801" i="1"/>
  <c r="E1801" i="1"/>
  <c r="D1801" i="1"/>
  <c r="C1801" i="1"/>
  <c r="G1799" i="1"/>
  <c r="F1799" i="1"/>
  <c r="E1799" i="1"/>
  <c r="D1799" i="1"/>
  <c r="C1799" i="1"/>
  <c r="G1790" i="1"/>
  <c r="F1790" i="1"/>
  <c r="E1790" i="1"/>
  <c r="D1790" i="1"/>
  <c r="C1790" i="1"/>
  <c r="F1788" i="1"/>
  <c r="E1788" i="1"/>
  <c r="D1788" i="1"/>
  <c r="C1788" i="1"/>
  <c r="G1786" i="1"/>
  <c r="F1786" i="1"/>
  <c r="E1786" i="1"/>
  <c r="D1786" i="1"/>
  <c r="G1784" i="1"/>
  <c r="F1784" i="1"/>
  <c r="E1784" i="1"/>
  <c r="D1784" i="1"/>
  <c r="C1784" i="1"/>
  <c r="G1782" i="1"/>
  <c r="F1782" i="1"/>
  <c r="E1782" i="1"/>
  <c r="D1782" i="1"/>
  <c r="C1782" i="1"/>
  <c r="G1773" i="1"/>
  <c r="F1773" i="1"/>
  <c r="E1773" i="1"/>
  <c r="D1773" i="1"/>
  <c r="C1773" i="1"/>
  <c r="G1771" i="1"/>
  <c r="F1771" i="1"/>
  <c r="E1771" i="1"/>
  <c r="D1771" i="1"/>
  <c r="C1771" i="1"/>
  <c r="G1769" i="1"/>
  <c r="F1769" i="1"/>
  <c r="E1769" i="1"/>
  <c r="D1769" i="1"/>
  <c r="C1769" i="1"/>
  <c r="G1767" i="1"/>
  <c r="F1767" i="1"/>
  <c r="E1767" i="1"/>
  <c r="D1767" i="1"/>
  <c r="C1767" i="1"/>
  <c r="G1765" i="1"/>
  <c r="F1765" i="1"/>
  <c r="E1765" i="1"/>
  <c r="D1765" i="1"/>
  <c r="C1765" i="1"/>
  <c r="G1756" i="1"/>
  <c r="F1756" i="1"/>
  <c r="E1756" i="1"/>
  <c r="D1756" i="1"/>
  <c r="C1756" i="1"/>
  <c r="G1754" i="1"/>
  <c r="F1754" i="1"/>
  <c r="E1754" i="1"/>
  <c r="D1754" i="1"/>
  <c r="C1754" i="1"/>
  <c r="G1752" i="1"/>
  <c r="F1752" i="1"/>
  <c r="E1752" i="1"/>
  <c r="D1752" i="1"/>
  <c r="C1752" i="1"/>
  <c r="G1750" i="1"/>
  <c r="F1750" i="1"/>
  <c r="E1750" i="1"/>
  <c r="D1750" i="1"/>
  <c r="C1750" i="1"/>
  <c r="G1748" i="1"/>
  <c r="F1748" i="1"/>
  <c r="E1748" i="1"/>
  <c r="D1748" i="1"/>
  <c r="C1748" i="1"/>
  <c r="G1739" i="1"/>
  <c r="F1739" i="1"/>
  <c r="E1739" i="1"/>
  <c r="D1739" i="1"/>
  <c r="C1739" i="1"/>
  <c r="G1737" i="1"/>
  <c r="F1737" i="1"/>
  <c r="E1737" i="1"/>
  <c r="D1737" i="1"/>
  <c r="C1737" i="1"/>
  <c r="G1735" i="1"/>
  <c r="F1735" i="1"/>
  <c r="E1735" i="1"/>
  <c r="D1735" i="1"/>
  <c r="C1735" i="1"/>
  <c r="G1733" i="1"/>
  <c r="F1733" i="1"/>
  <c r="E1733" i="1"/>
  <c r="D1733" i="1"/>
  <c r="C1733" i="1"/>
  <c r="G1731" i="1"/>
  <c r="F1731" i="1"/>
  <c r="E1731" i="1"/>
  <c r="D1731" i="1"/>
  <c r="C1731" i="1"/>
  <c r="G1722" i="1"/>
  <c r="F1722" i="1"/>
  <c r="E1722" i="1"/>
  <c r="D1722" i="1"/>
  <c r="C1722" i="1"/>
  <c r="G1720" i="1"/>
  <c r="F1720" i="1"/>
  <c r="E1720" i="1"/>
  <c r="D1720" i="1"/>
  <c r="C1720" i="1"/>
  <c r="G1718" i="1"/>
  <c r="F1718" i="1"/>
  <c r="E1718" i="1"/>
  <c r="D1718" i="1"/>
  <c r="C1718" i="1"/>
  <c r="G1716" i="1"/>
  <c r="F1716" i="1"/>
  <c r="E1716" i="1"/>
  <c r="D1716" i="1"/>
  <c r="C1716" i="1"/>
  <c r="G1714" i="1"/>
  <c r="F1714" i="1"/>
  <c r="E1714" i="1"/>
  <c r="D1714" i="1"/>
  <c r="C1714" i="1"/>
  <c r="G1705" i="1"/>
  <c r="F1705" i="1"/>
  <c r="E1705" i="1"/>
  <c r="D1705" i="1"/>
  <c r="C1705" i="1"/>
  <c r="G1703" i="1"/>
  <c r="F1703" i="1"/>
  <c r="E1703" i="1"/>
  <c r="D1703" i="1"/>
  <c r="C1703" i="1"/>
  <c r="G1701" i="1"/>
  <c r="F1701" i="1"/>
  <c r="E1701" i="1"/>
  <c r="D1701" i="1"/>
  <c r="C1701" i="1"/>
  <c r="G1699" i="1"/>
  <c r="F1699" i="1"/>
  <c r="E1699" i="1"/>
  <c r="D1699" i="1"/>
  <c r="C1699" i="1"/>
  <c r="G1697" i="1"/>
  <c r="F1697" i="1"/>
  <c r="E1697" i="1"/>
  <c r="D1697" i="1"/>
  <c r="C1697" i="1"/>
  <c r="G1688" i="1"/>
  <c r="F1688" i="1"/>
  <c r="E1688" i="1"/>
  <c r="D1688" i="1"/>
  <c r="C1688" i="1"/>
  <c r="G1686" i="1"/>
  <c r="F1686" i="1"/>
  <c r="E1686" i="1"/>
  <c r="D1686" i="1"/>
  <c r="C1686" i="1"/>
  <c r="G1684" i="1"/>
  <c r="F1684" i="1"/>
  <c r="E1684" i="1"/>
  <c r="D1684" i="1"/>
  <c r="C1684" i="1"/>
  <c r="G1682" i="1"/>
  <c r="F1682" i="1"/>
  <c r="E1682" i="1"/>
  <c r="D1682" i="1"/>
  <c r="C1682" i="1"/>
  <c r="G1680" i="1"/>
  <c r="F1680" i="1"/>
  <c r="E1680" i="1"/>
  <c r="D1680" i="1"/>
  <c r="C1680" i="1"/>
  <c r="G1671" i="1"/>
  <c r="F1671" i="1"/>
  <c r="E1671" i="1"/>
  <c r="D1671" i="1"/>
  <c r="C1671" i="1"/>
  <c r="G1669" i="1"/>
  <c r="F1669" i="1"/>
  <c r="E1669" i="1"/>
  <c r="D1669" i="1"/>
  <c r="C1669" i="1"/>
  <c r="G1667" i="1"/>
  <c r="F1667" i="1"/>
  <c r="E1667" i="1"/>
  <c r="D1667" i="1"/>
  <c r="C1667" i="1"/>
  <c r="G1665" i="1"/>
  <c r="F1665" i="1"/>
  <c r="E1665" i="1"/>
  <c r="D1665" i="1"/>
  <c r="C1665" i="1"/>
  <c r="G1663" i="1"/>
  <c r="F1663" i="1"/>
  <c r="E1663" i="1"/>
  <c r="D1663" i="1"/>
  <c r="C1663" i="1"/>
  <c r="G1654" i="1"/>
  <c r="F1654" i="1"/>
  <c r="E1654" i="1"/>
  <c r="D1654" i="1"/>
  <c r="C1654" i="1"/>
  <c r="G1652" i="1"/>
  <c r="F1652" i="1"/>
  <c r="E1652" i="1"/>
  <c r="D1652" i="1"/>
  <c r="C1652" i="1"/>
  <c r="G1650" i="1"/>
  <c r="F1650" i="1"/>
  <c r="E1650" i="1"/>
  <c r="D1650" i="1"/>
  <c r="C1650" i="1"/>
  <c r="G1648" i="1"/>
  <c r="F1648" i="1"/>
  <c r="E1648" i="1"/>
  <c r="D1648" i="1"/>
  <c r="C1648" i="1"/>
  <c r="G1646" i="1"/>
  <c r="F1646" i="1"/>
  <c r="E1646" i="1"/>
  <c r="D1646" i="1"/>
  <c r="C1646" i="1"/>
  <c r="G1637" i="1"/>
  <c r="F1637" i="1"/>
  <c r="E1637" i="1"/>
  <c r="D1637" i="1"/>
  <c r="C1637" i="1"/>
  <c r="G1635" i="1"/>
  <c r="F1635" i="1"/>
  <c r="E1635" i="1"/>
  <c r="D1635" i="1"/>
  <c r="C1635" i="1"/>
  <c r="G1633" i="1"/>
  <c r="F1633" i="1"/>
  <c r="E1633" i="1"/>
  <c r="D1633" i="1"/>
  <c r="C1633" i="1"/>
  <c r="G1631" i="1"/>
  <c r="F1631" i="1"/>
  <c r="E1631" i="1"/>
  <c r="D1631" i="1"/>
  <c r="C1631" i="1"/>
  <c r="G1629" i="1"/>
  <c r="F1629" i="1"/>
  <c r="E1629" i="1"/>
  <c r="D1629" i="1"/>
  <c r="C1629" i="1"/>
  <c r="G1620" i="1"/>
  <c r="F1620" i="1"/>
  <c r="E1620" i="1"/>
  <c r="D1620" i="1"/>
  <c r="C1620" i="1"/>
  <c r="G1618" i="1"/>
  <c r="F1618" i="1"/>
  <c r="E1618" i="1"/>
  <c r="D1618" i="1"/>
  <c r="C1618" i="1"/>
  <c r="G1616" i="1"/>
  <c r="F1616" i="1"/>
  <c r="E1616" i="1"/>
  <c r="D1616" i="1"/>
  <c r="C1616" i="1"/>
  <c r="G1614" i="1"/>
  <c r="F1614" i="1"/>
  <c r="E1614" i="1"/>
  <c r="D1614" i="1"/>
  <c r="C1614" i="1"/>
  <c r="G1612" i="1"/>
  <c r="F1612" i="1"/>
  <c r="E1612" i="1"/>
  <c r="D1612" i="1"/>
  <c r="C1612" i="1"/>
  <c r="G1603" i="1"/>
  <c r="F1603" i="1"/>
  <c r="E1603" i="1"/>
  <c r="D1603" i="1"/>
  <c r="C1603" i="1"/>
  <c r="G1601" i="1"/>
  <c r="F1601" i="1"/>
  <c r="E1601" i="1"/>
  <c r="D1601" i="1"/>
  <c r="C1601" i="1"/>
  <c r="G1599" i="1"/>
  <c r="F1599" i="1"/>
  <c r="E1599" i="1"/>
  <c r="D1599" i="1"/>
  <c r="C1599" i="1"/>
  <c r="G1597" i="1"/>
  <c r="F1597" i="1"/>
  <c r="E1597" i="1"/>
  <c r="D1597" i="1"/>
  <c r="C1597" i="1"/>
  <c r="G1595" i="1"/>
  <c r="F1595" i="1"/>
  <c r="E1595" i="1"/>
  <c r="D1595" i="1"/>
  <c r="C1595" i="1"/>
  <c r="C1580" i="1"/>
  <c r="G1586" i="1"/>
  <c r="F1586" i="1"/>
  <c r="E1586" i="1"/>
  <c r="D1586" i="1"/>
  <c r="C1586" i="1"/>
  <c r="G1584" i="1"/>
  <c r="F1584" i="1"/>
  <c r="E1584" i="1"/>
  <c r="D1584" i="1"/>
  <c r="C1584" i="1"/>
  <c r="G1582" i="1"/>
  <c r="F1582" i="1"/>
  <c r="E1582" i="1"/>
  <c r="D1582" i="1"/>
  <c r="C1582" i="1"/>
  <c r="G1580" i="1"/>
  <c r="F1580" i="1"/>
  <c r="E1580" i="1"/>
  <c r="D1580" i="1"/>
  <c r="G1578" i="1"/>
  <c r="F1578" i="1"/>
  <c r="E1578" i="1"/>
  <c r="D1578" i="1"/>
  <c r="C1578" i="1"/>
  <c r="G1569" i="1"/>
  <c r="F1569" i="1"/>
  <c r="E1569" i="1"/>
  <c r="D1569" i="1"/>
  <c r="C1569" i="1"/>
  <c r="G1567" i="1"/>
  <c r="F1567" i="1"/>
  <c r="E1567" i="1"/>
  <c r="D1567" i="1"/>
  <c r="C1567" i="1"/>
  <c r="G1565" i="1"/>
  <c r="F1565" i="1"/>
  <c r="E1565" i="1"/>
  <c r="D1565" i="1"/>
  <c r="C1565" i="1"/>
  <c r="G1563" i="1"/>
  <c r="F1563" i="1"/>
  <c r="E1563" i="1"/>
  <c r="D1563" i="1"/>
  <c r="C1563" i="1"/>
  <c r="G1561" i="1"/>
  <c r="F1561" i="1"/>
  <c r="E1561" i="1"/>
  <c r="D1561" i="1"/>
  <c r="C1561" i="1"/>
  <c r="G1552" i="1"/>
  <c r="F1552" i="1"/>
  <c r="E1552" i="1"/>
  <c r="D1552" i="1"/>
  <c r="C1552" i="1"/>
  <c r="G1550" i="1"/>
  <c r="F1550" i="1"/>
  <c r="E1550" i="1"/>
  <c r="D1550" i="1"/>
  <c r="C1550" i="1"/>
  <c r="G1548" i="1"/>
  <c r="F1548" i="1"/>
  <c r="E1548" i="1"/>
  <c r="D1548" i="1"/>
  <c r="C1548" i="1"/>
  <c r="G1546" i="1"/>
  <c r="F1546" i="1"/>
  <c r="E1546" i="1"/>
  <c r="D1546" i="1"/>
  <c r="C1546" i="1"/>
  <c r="G1544" i="1"/>
  <c r="F1544" i="1"/>
  <c r="E1544" i="1"/>
  <c r="D1544" i="1"/>
  <c r="C1544" i="1"/>
  <c r="C1533" i="1"/>
  <c r="G1535" i="1"/>
  <c r="F1535" i="1"/>
  <c r="E1535" i="1"/>
  <c r="D1535" i="1"/>
  <c r="C1535" i="1"/>
  <c r="G1533" i="1"/>
  <c r="F1533" i="1"/>
  <c r="E1533" i="1"/>
  <c r="D1533" i="1"/>
  <c r="G1531" i="1"/>
  <c r="F1531" i="1"/>
  <c r="E1531" i="1"/>
  <c r="D1531" i="1"/>
  <c r="C1531" i="1"/>
  <c r="G1529" i="1"/>
  <c r="F1529" i="1"/>
  <c r="E1529" i="1"/>
  <c r="D1529" i="1"/>
  <c r="C1529" i="1"/>
  <c r="G1527" i="1"/>
  <c r="F1527" i="1"/>
  <c r="E1527" i="1"/>
  <c r="D1527" i="1"/>
  <c r="C1527" i="1"/>
  <c r="G1518" i="1"/>
  <c r="F1518" i="1"/>
  <c r="E1518" i="1"/>
  <c r="D1518" i="1"/>
  <c r="C1518" i="1"/>
  <c r="G1516" i="1"/>
  <c r="F1516" i="1"/>
  <c r="E1516" i="1"/>
  <c r="D1516" i="1"/>
  <c r="C1516" i="1"/>
  <c r="G1514" i="1"/>
  <c r="F1514" i="1"/>
  <c r="E1514" i="1"/>
  <c r="D1514" i="1"/>
  <c r="C1514" i="1"/>
  <c r="G1512" i="1"/>
  <c r="F1512" i="1"/>
  <c r="E1512" i="1"/>
  <c r="D1512" i="1"/>
  <c r="C1512" i="1"/>
  <c r="G1510" i="1"/>
  <c r="F1510" i="1"/>
  <c r="E1510" i="1"/>
  <c r="D1510" i="1"/>
  <c r="C1510" i="1"/>
  <c r="G1501" i="1"/>
  <c r="F1501" i="1"/>
  <c r="E1501" i="1"/>
  <c r="D1501" i="1"/>
  <c r="C1501" i="1"/>
  <c r="G1499" i="1"/>
  <c r="F1499" i="1"/>
  <c r="E1499" i="1"/>
  <c r="D1499" i="1"/>
  <c r="C1499" i="1"/>
  <c r="G1497" i="1"/>
  <c r="F1497" i="1"/>
  <c r="E1497" i="1"/>
  <c r="D1497" i="1"/>
  <c r="C1497" i="1"/>
  <c r="G1495" i="1"/>
  <c r="F1495" i="1"/>
  <c r="E1495" i="1"/>
  <c r="D1495" i="1"/>
  <c r="C1495" i="1"/>
  <c r="G1493" i="1"/>
  <c r="F1493" i="1"/>
  <c r="E1493" i="1"/>
  <c r="D1493" i="1"/>
  <c r="C1493" i="1"/>
  <c r="G1484" i="1"/>
  <c r="F1484" i="1"/>
  <c r="E1484" i="1"/>
  <c r="D1484" i="1"/>
  <c r="C1484" i="1"/>
  <c r="G1482" i="1"/>
  <c r="F1482" i="1"/>
  <c r="E1482" i="1"/>
  <c r="D1482" i="1"/>
  <c r="C1482" i="1"/>
  <c r="G1480" i="1"/>
  <c r="F1480" i="1"/>
  <c r="E1480" i="1"/>
  <c r="D1480" i="1"/>
  <c r="C1480" i="1"/>
  <c r="G1478" i="1"/>
  <c r="F1478" i="1"/>
  <c r="E1478" i="1"/>
  <c r="D1478" i="1"/>
  <c r="C1478" i="1"/>
  <c r="G1476" i="1"/>
  <c r="F1476" i="1"/>
  <c r="E1476" i="1"/>
  <c r="D1476" i="1"/>
  <c r="C1476" i="1"/>
  <c r="F1463" i="1"/>
  <c r="G1450" i="1"/>
  <c r="G1448" i="1"/>
  <c r="G1446" i="1"/>
  <c r="G1444" i="1"/>
  <c r="G1442" i="1"/>
  <c r="C1467" i="1"/>
  <c r="C1465" i="1"/>
  <c r="C1463" i="1"/>
  <c r="C1461" i="1"/>
  <c r="C1459" i="1"/>
  <c r="D1467" i="1"/>
  <c r="D1465" i="1"/>
  <c r="D1463" i="1"/>
  <c r="D1461" i="1"/>
  <c r="D1459" i="1"/>
  <c r="G1467" i="1"/>
  <c r="F1467" i="1"/>
  <c r="E1467" i="1"/>
  <c r="G1465" i="1"/>
  <c r="F1465" i="1"/>
  <c r="E1465" i="1"/>
  <c r="G1463" i="1"/>
  <c r="E1463" i="1"/>
  <c r="G1461" i="1"/>
  <c r="F1461" i="1"/>
  <c r="E1461" i="1"/>
  <c r="G1459" i="1"/>
  <c r="F1459" i="1"/>
  <c r="E1459" i="1"/>
  <c r="F1450" i="1"/>
  <c r="E1450" i="1"/>
  <c r="D1450" i="1"/>
  <c r="C1450" i="1"/>
  <c r="F1448" i="1"/>
  <c r="E1448" i="1"/>
  <c r="D1448" i="1"/>
  <c r="C1448" i="1"/>
  <c r="F1446" i="1"/>
  <c r="E1446" i="1"/>
  <c r="D1446" i="1"/>
  <c r="C1446" i="1"/>
  <c r="F1444" i="1"/>
  <c r="E1444" i="1"/>
  <c r="D1444" i="1"/>
  <c r="C1444" i="1"/>
  <c r="F1442" i="1"/>
  <c r="E1442" i="1"/>
  <c r="D1442" i="1"/>
  <c r="C1442" i="1"/>
  <c r="G1433" i="1"/>
  <c r="F1433" i="1"/>
  <c r="E1433" i="1"/>
  <c r="D1433" i="1"/>
  <c r="C1433" i="1"/>
  <c r="G1431" i="1"/>
  <c r="F1431" i="1"/>
  <c r="E1431" i="1"/>
  <c r="D1431" i="1"/>
  <c r="C1431" i="1"/>
  <c r="G1429" i="1"/>
  <c r="F1429" i="1"/>
  <c r="E1429" i="1"/>
  <c r="D1429" i="1"/>
  <c r="C1429" i="1"/>
  <c r="G1427" i="1"/>
  <c r="F1427" i="1"/>
  <c r="E1427" i="1"/>
  <c r="D1427" i="1"/>
  <c r="C1427" i="1"/>
  <c r="G1425" i="1"/>
  <c r="F1425" i="1"/>
  <c r="E1425" i="1"/>
  <c r="D1425" i="1"/>
  <c r="C1425" i="1"/>
  <c r="G1416" i="1"/>
  <c r="F1416" i="1"/>
  <c r="E1416" i="1"/>
  <c r="D1416" i="1"/>
  <c r="C1416" i="1"/>
  <c r="G1414" i="1"/>
  <c r="F1414" i="1"/>
  <c r="E1414" i="1"/>
  <c r="D1414" i="1"/>
  <c r="C1414" i="1"/>
  <c r="G1412" i="1"/>
  <c r="F1412" i="1"/>
  <c r="E1412" i="1"/>
  <c r="D1412" i="1"/>
  <c r="C1412" i="1"/>
  <c r="G1410" i="1"/>
  <c r="F1410" i="1"/>
  <c r="E1410" i="1"/>
  <c r="D1410" i="1"/>
  <c r="C1410" i="1"/>
  <c r="G1408" i="1"/>
  <c r="F1408" i="1"/>
  <c r="E1408" i="1"/>
  <c r="D1408" i="1"/>
  <c r="C1408" i="1"/>
  <c r="G1395" i="1"/>
  <c r="G1399" i="1"/>
  <c r="F1399" i="1"/>
  <c r="E1399" i="1"/>
  <c r="D1399" i="1"/>
  <c r="C1399" i="1"/>
  <c r="G1397" i="1"/>
  <c r="F1397" i="1"/>
  <c r="E1397" i="1"/>
  <c r="D1397" i="1"/>
  <c r="C1397" i="1"/>
  <c r="F1395" i="1"/>
  <c r="E1395" i="1"/>
  <c r="D1395" i="1"/>
  <c r="C1395" i="1"/>
  <c r="G1393" i="1"/>
  <c r="F1393" i="1"/>
  <c r="E1393" i="1"/>
  <c r="D1393" i="1"/>
  <c r="C1393" i="1"/>
  <c r="G1391" i="1"/>
  <c r="F1391" i="1"/>
  <c r="E1391" i="1"/>
  <c r="D1391" i="1"/>
  <c r="C1391" i="1"/>
  <c r="G1382" i="1"/>
  <c r="F1382" i="1"/>
  <c r="E1382" i="1"/>
  <c r="D1382" i="1"/>
  <c r="C1382" i="1"/>
  <c r="G1380" i="1"/>
  <c r="F1380" i="1"/>
  <c r="E1380" i="1"/>
  <c r="D1380" i="1"/>
  <c r="C1380" i="1"/>
  <c r="G1378" i="1"/>
  <c r="F1378" i="1"/>
  <c r="E1378" i="1"/>
  <c r="D1378" i="1"/>
  <c r="C1378" i="1"/>
  <c r="G1376" i="1"/>
  <c r="F1376" i="1"/>
  <c r="E1376" i="1"/>
  <c r="D1376" i="1"/>
  <c r="C1376" i="1"/>
  <c r="G1374" i="1"/>
  <c r="F1374" i="1"/>
  <c r="E1374" i="1"/>
  <c r="D1374" i="1"/>
  <c r="C1374" i="1"/>
  <c r="G1365" i="1"/>
  <c r="F1365" i="1"/>
  <c r="E1365" i="1"/>
  <c r="D1365" i="1"/>
  <c r="C1365" i="1"/>
  <c r="G1363" i="1"/>
  <c r="F1363" i="1"/>
  <c r="E1363" i="1"/>
  <c r="D1363" i="1"/>
  <c r="C1363" i="1"/>
  <c r="G1361" i="1"/>
  <c r="F1361" i="1"/>
  <c r="E1361" i="1"/>
  <c r="D1361" i="1"/>
  <c r="C1361" i="1"/>
  <c r="G1359" i="1"/>
  <c r="F1359" i="1"/>
  <c r="E1359" i="1"/>
  <c r="D1359" i="1"/>
  <c r="C1359" i="1"/>
  <c r="G1357" i="1"/>
  <c r="F1357" i="1"/>
  <c r="E1357" i="1"/>
  <c r="D1357" i="1"/>
  <c r="C1357" i="1"/>
  <c r="E1310" i="1"/>
  <c r="C1340" i="1"/>
  <c r="D1340" i="1"/>
  <c r="E1340" i="1"/>
  <c r="F1340" i="1"/>
  <c r="G1340" i="1"/>
  <c r="C1342" i="1"/>
  <c r="D1342" i="1"/>
  <c r="E1342" i="1"/>
  <c r="F1342" i="1"/>
  <c r="G1342" i="1"/>
  <c r="C1344" i="1"/>
  <c r="D1344" i="1"/>
  <c r="E1344" i="1"/>
  <c r="F1344" i="1"/>
  <c r="G1344" i="1"/>
  <c r="C1346" i="1"/>
  <c r="D1346" i="1"/>
  <c r="E1346" i="1"/>
  <c r="F1346" i="1"/>
  <c r="G1346" i="1"/>
  <c r="C1348" i="1"/>
  <c r="D1348" i="1"/>
  <c r="E1348" i="1"/>
  <c r="F1348" i="1"/>
  <c r="G1348" i="1"/>
  <c r="G1331" i="1"/>
  <c r="F1331" i="1"/>
  <c r="E1331" i="1"/>
  <c r="D1331" i="1"/>
  <c r="C1331" i="1"/>
  <c r="G1329" i="1"/>
  <c r="F1329" i="1"/>
  <c r="E1329" i="1"/>
  <c r="D1329" i="1"/>
  <c r="C1329" i="1"/>
  <c r="G1327" i="1"/>
  <c r="F1327" i="1"/>
  <c r="E1327" i="1"/>
  <c r="D1327" i="1"/>
  <c r="C1327" i="1"/>
  <c r="G1325" i="1"/>
  <c r="F1325" i="1"/>
  <c r="E1325" i="1"/>
  <c r="D1325" i="1"/>
  <c r="C1325" i="1"/>
  <c r="G1323" i="1"/>
  <c r="F1323" i="1"/>
  <c r="E1323" i="1"/>
  <c r="D1323" i="1"/>
  <c r="C1323" i="1"/>
  <c r="G1314" i="1"/>
  <c r="F1314" i="1"/>
  <c r="E1314" i="1"/>
  <c r="D1314" i="1"/>
  <c r="C1314" i="1"/>
  <c r="G1312" i="1"/>
  <c r="F1312" i="1"/>
  <c r="E1312" i="1"/>
  <c r="D1312" i="1"/>
  <c r="C1312" i="1"/>
  <c r="G1310" i="1"/>
  <c r="F1310" i="1"/>
  <c r="D1310" i="1"/>
  <c r="C1310" i="1"/>
  <c r="G1308" i="1"/>
  <c r="F1308" i="1"/>
  <c r="E1308" i="1"/>
  <c r="D1308" i="1"/>
  <c r="C1308" i="1"/>
  <c r="G1306" i="1"/>
  <c r="F1306" i="1"/>
  <c r="E1306" i="1"/>
  <c r="D1306" i="1"/>
  <c r="C1306" i="1"/>
  <c r="G1297" i="1"/>
  <c r="F1297" i="1"/>
  <c r="E1297" i="1"/>
  <c r="D1297" i="1"/>
  <c r="C1297" i="1"/>
  <c r="G1295" i="1"/>
  <c r="F1295" i="1"/>
  <c r="E1295" i="1"/>
  <c r="D1295" i="1"/>
  <c r="C1295" i="1"/>
  <c r="G1293" i="1"/>
  <c r="F1293" i="1"/>
  <c r="E1293" i="1"/>
  <c r="D1293" i="1"/>
  <c r="C1293" i="1"/>
  <c r="G1291" i="1"/>
  <c r="F1291" i="1"/>
  <c r="E1291" i="1"/>
  <c r="D1291" i="1"/>
  <c r="C1291" i="1"/>
  <c r="G1289" i="1"/>
  <c r="F1289" i="1"/>
  <c r="E1289" i="1"/>
  <c r="D1289" i="1"/>
  <c r="C1289" i="1"/>
  <c r="G1280" i="1"/>
  <c r="F1280" i="1"/>
  <c r="E1280" i="1"/>
  <c r="D1280" i="1"/>
  <c r="C1280" i="1"/>
  <c r="G1278" i="1"/>
  <c r="F1278" i="1"/>
  <c r="E1278" i="1"/>
  <c r="D1278" i="1"/>
  <c r="C1278" i="1"/>
  <c r="G1276" i="1"/>
  <c r="F1276" i="1"/>
  <c r="E1276" i="1"/>
  <c r="D1276" i="1"/>
  <c r="C1276" i="1"/>
  <c r="G1274" i="1"/>
  <c r="F1274" i="1"/>
  <c r="E1274" i="1"/>
  <c r="D1274" i="1"/>
  <c r="C1274" i="1"/>
  <c r="G1272" i="1"/>
  <c r="F1272" i="1"/>
  <c r="E1272" i="1"/>
  <c r="D1272" i="1"/>
  <c r="C1272" i="1"/>
  <c r="G1263" i="1"/>
  <c r="F1263" i="1"/>
  <c r="E1263" i="1"/>
  <c r="D1263" i="1"/>
  <c r="C1263" i="1"/>
  <c r="G1261" i="1"/>
  <c r="F1261" i="1"/>
  <c r="E1261" i="1"/>
  <c r="D1261" i="1"/>
  <c r="C1261" i="1"/>
  <c r="G1259" i="1"/>
  <c r="F1259" i="1"/>
  <c r="E1259" i="1"/>
  <c r="D1259" i="1"/>
  <c r="C1259" i="1"/>
  <c r="G1257" i="1"/>
  <c r="F1257" i="1"/>
  <c r="E1257" i="1"/>
  <c r="D1257" i="1"/>
  <c r="C1257" i="1"/>
  <c r="G1255" i="1"/>
  <c r="F1255" i="1"/>
  <c r="E1255" i="1"/>
  <c r="D1255" i="1"/>
  <c r="C1255" i="1"/>
  <c r="G1246" i="1"/>
  <c r="F1246" i="1"/>
  <c r="E1246" i="1"/>
  <c r="D1246" i="1"/>
  <c r="C1246" i="1"/>
  <c r="G1244" i="1"/>
  <c r="F1244" i="1"/>
  <c r="E1244" i="1"/>
  <c r="D1244" i="1"/>
  <c r="C1244" i="1"/>
  <c r="G1242" i="1"/>
  <c r="F1242" i="1"/>
  <c r="E1242" i="1"/>
  <c r="D1242" i="1"/>
  <c r="C1242" i="1"/>
  <c r="G1240" i="1"/>
  <c r="F1240" i="1"/>
  <c r="E1240" i="1"/>
  <c r="D1240" i="1"/>
  <c r="C1240" i="1"/>
  <c r="G1238" i="1"/>
  <c r="F1238" i="1"/>
  <c r="E1238" i="1"/>
  <c r="D1238" i="1"/>
  <c r="C1238" i="1"/>
  <c r="G1229" i="1"/>
  <c r="F1229" i="1"/>
  <c r="E1229" i="1"/>
  <c r="D1229" i="1"/>
  <c r="C1229" i="1"/>
  <c r="G1227" i="1"/>
  <c r="F1227" i="1"/>
  <c r="E1227" i="1"/>
  <c r="D1227" i="1"/>
  <c r="C1227" i="1"/>
  <c r="G1225" i="1"/>
  <c r="F1225" i="1"/>
  <c r="E1225" i="1"/>
  <c r="D1225" i="1"/>
  <c r="C1225" i="1"/>
  <c r="G1223" i="1"/>
  <c r="F1223" i="1"/>
  <c r="E1223" i="1"/>
  <c r="D1223" i="1"/>
  <c r="C1223" i="1"/>
  <c r="G1221" i="1"/>
  <c r="F1221" i="1"/>
  <c r="E1221" i="1"/>
  <c r="D1221" i="1"/>
  <c r="C1221" i="1"/>
  <c r="G1212" i="1"/>
  <c r="F1212" i="1"/>
  <c r="E1212" i="1"/>
  <c r="D1212" i="1"/>
  <c r="C1212" i="1"/>
  <c r="G1210" i="1"/>
  <c r="F1210" i="1"/>
  <c r="E1210" i="1"/>
  <c r="D1210" i="1"/>
  <c r="C1210" i="1"/>
  <c r="G1208" i="1"/>
  <c r="F1208" i="1"/>
  <c r="E1208" i="1"/>
  <c r="D1208" i="1"/>
  <c r="C1208" i="1"/>
  <c r="G1206" i="1"/>
  <c r="F1206" i="1"/>
  <c r="E1206" i="1"/>
  <c r="D1206" i="1"/>
  <c r="C1206" i="1"/>
  <c r="G1204" i="1"/>
  <c r="F1204" i="1"/>
  <c r="E1204" i="1"/>
  <c r="D1204" i="1"/>
  <c r="C1204" i="1"/>
  <c r="G1195" i="1"/>
  <c r="F1195" i="1"/>
  <c r="E1195" i="1"/>
  <c r="D1195" i="1"/>
  <c r="C1195" i="1"/>
  <c r="G1193" i="1"/>
  <c r="F1193" i="1"/>
  <c r="E1193" i="1"/>
  <c r="D1193" i="1"/>
  <c r="C1193" i="1"/>
  <c r="G1191" i="1"/>
  <c r="F1191" i="1"/>
  <c r="E1191" i="1"/>
  <c r="D1191" i="1"/>
  <c r="C1191" i="1"/>
  <c r="G1189" i="1"/>
  <c r="F1189" i="1"/>
  <c r="E1189" i="1"/>
  <c r="D1189" i="1"/>
  <c r="C1189" i="1"/>
  <c r="G1187" i="1"/>
  <c r="F1187" i="1"/>
  <c r="E1187" i="1"/>
  <c r="D1187" i="1"/>
  <c r="C1187" i="1"/>
  <c r="G1178" i="1"/>
  <c r="F1178" i="1"/>
  <c r="E1178" i="1"/>
  <c r="D1178" i="1"/>
  <c r="C1178" i="1"/>
  <c r="G1176" i="1"/>
  <c r="F1176" i="1"/>
  <c r="E1176" i="1"/>
  <c r="D1176" i="1"/>
  <c r="C1176" i="1"/>
  <c r="G1174" i="1"/>
  <c r="F1174" i="1"/>
  <c r="E1174" i="1"/>
  <c r="D1174" i="1"/>
  <c r="C1174" i="1"/>
  <c r="G1172" i="1"/>
  <c r="F1172" i="1"/>
  <c r="E1172" i="1"/>
  <c r="D1172" i="1"/>
  <c r="C1172" i="1"/>
  <c r="G1170" i="1"/>
  <c r="F1170" i="1"/>
  <c r="E1170" i="1"/>
  <c r="D1170" i="1"/>
  <c r="C1170" i="1"/>
  <c r="G1160" i="1"/>
  <c r="F1160" i="1"/>
  <c r="E1160" i="1"/>
  <c r="D1160" i="1"/>
  <c r="C1160" i="1"/>
  <c r="G1158" i="1"/>
  <c r="F1158" i="1"/>
  <c r="E1158" i="1"/>
  <c r="D1158" i="1"/>
  <c r="C1158" i="1"/>
  <c r="G1156" i="1"/>
  <c r="F1156" i="1"/>
  <c r="E1156" i="1"/>
  <c r="D1156" i="1"/>
  <c r="C1156" i="1"/>
  <c r="G1154" i="1"/>
  <c r="F1154" i="1"/>
  <c r="E1154" i="1"/>
  <c r="D1154" i="1"/>
  <c r="C1154" i="1"/>
  <c r="G1152" i="1"/>
  <c r="F1152" i="1"/>
  <c r="E1152" i="1"/>
  <c r="D1152" i="1"/>
  <c r="C1152" i="1"/>
  <c r="E1086" i="1"/>
  <c r="G1143" i="1"/>
  <c r="F1143" i="1"/>
  <c r="E1143" i="1"/>
  <c r="D1143" i="1"/>
  <c r="C1143" i="1"/>
  <c r="G1141" i="1"/>
  <c r="F1141" i="1"/>
  <c r="E1141" i="1"/>
  <c r="D1141" i="1"/>
  <c r="C1141" i="1"/>
  <c r="G1139" i="1"/>
  <c r="F1139" i="1"/>
  <c r="E1139" i="1"/>
  <c r="D1139" i="1"/>
  <c r="C1139" i="1"/>
  <c r="G1137" i="1"/>
  <c r="F1137" i="1"/>
  <c r="E1137" i="1"/>
  <c r="D1137" i="1"/>
  <c r="C1137" i="1"/>
  <c r="G1135" i="1"/>
  <c r="F1135" i="1"/>
  <c r="E1135" i="1"/>
  <c r="D1135" i="1"/>
  <c r="C1135" i="1"/>
  <c r="G1126" i="1"/>
  <c r="F1126" i="1"/>
  <c r="E1126" i="1"/>
  <c r="D1126" i="1"/>
  <c r="C1126" i="1"/>
  <c r="G1124" i="1"/>
  <c r="F1124" i="1"/>
  <c r="E1124" i="1"/>
  <c r="D1124" i="1"/>
  <c r="C1124" i="1"/>
  <c r="G1122" i="1"/>
  <c r="F1122" i="1"/>
  <c r="E1122" i="1"/>
  <c r="D1122" i="1"/>
  <c r="C1122" i="1"/>
  <c r="G1120" i="1"/>
  <c r="F1120" i="1"/>
  <c r="E1120" i="1"/>
  <c r="D1120" i="1"/>
  <c r="C1120" i="1"/>
  <c r="G1118" i="1"/>
  <c r="F1118" i="1"/>
  <c r="E1118" i="1"/>
  <c r="D1118" i="1"/>
  <c r="C1118" i="1"/>
  <c r="G1109" i="1"/>
  <c r="F1109" i="1"/>
  <c r="E1109" i="1"/>
  <c r="D1109" i="1"/>
  <c r="C1109" i="1"/>
  <c r="G1107" i="1"/>
  <c r="F1107" i="1"/>
  <c r="E1107" i="1"/>
  <c r="D1107" i="1"/>
  <c r="C1107" i="1"/>
  <c r="G1105" i="1"/>
  <c r="F1105" i="1"/>
  <c r="E1105" i="1"/>
  <c r="D1105" i="1"/>
  <c r="C1105" i="1"/>
  <c r="G1103" i="1"/>
  <c r="F1103" i="1"/>
  <c r="E1103" i="1"/>
  <c r="D1103" i="1"/>
  <c r="C1103" i="1"/>
  <c r="G1101" i="1"/>
  <c r="F1101" i="1"/>
  <c r="E1101" i="1"/>
  <c r="D1101" i="1"/>
  <c r="C1101" i="1"/>
  <c r="G1092" i="1"/>
  <c r="F1092" i="1"/>
  <c r="E1092" i="1"/>
  <c r="D1092" i="1"/>
  <c r="C1092" i="1"/>
  <c r="G1090" i="1"/>
  <c r="F1090" i="1"/>
  <c r="E1090" i="1"/>
  <c r="D1090" i="1"/>
  <c r="C1090" i="1"/>
  <c r="G1088" i="1"/>
  <c r="F1088" i="1"/>
  <c r="E1088" i="1"/>
  <c r="D1088" i="1"/>
  <c r="C1088" i="1"/>
  <c r="G1086" i="1"/>
  <c r="F1086" i="1"/>
  <c r="D1086" i="1"/>
  <c r="C1086" i="1"/>
  <c r="G1084" i="1"/>
  <c r="F1084" i="1"/>
  <c r="E1084" i="1"/>
  <c r="D1084" i="1"/>
  <c r="C1084" i="1"/>
  <c r="G1075" i="1"/>
  <c r="F1075" i="1"/>
  <c r="E1075" i="1"/>
  <c r="D1075" i="1"/>
  <c r="C1075" i="1"/>
  <c r="G1073" i="1"/>
  <c r="F1073" i="1"/>
  <c r="E1073" i="1"/>
  <c r="D1073" i="1"/>
  <c r="C1073" i="1"/>
  <c r="G1071" i="1"/>
  <c r="F1071" i="1"/>
  <c r="E1071" i="1"/>
  <c r="D1071" i="1"/>
  <c r="C1071" i="1"/>
  <c r="G1069" i="1"/>
  <c r="F1069" i="1"/>
  <c r="E1069" i="1"/>
  <c r="D1069" i="1"/>
  <c r="C1069" i="1"/>
  <c r="G1067" i="1"/>
  <c r="F1067" i="1"/>
  <c r="E1067" i="1"/>
  <c r="D1067" i="1"/>
  <c r="C1067" i="1"/>
  <c r="G1058" i="1"/>
  <c r="F1058" i="1"/>
  <c r="E1058" i="1"/>
  <c r="D1058" i="1"/>
  <c r="C1058" i="1"/>
  <c r="G1056" i="1"/>
  <c r="F1056" i="1"/>
  <c r="E1056" i="1"/>
  <c r="D1056" i="1"/>
  <c r="C1056" i="1"/>
  <c r="G1054" i="1"/>
  <c r="F1054" i="1"/>
  <c r="E1054" i="1"/>
  <c r="D1054" i="1"/>
  <c r="C1054" i="1"/>
  <c r="G1052" i="1"/>
  <c r="F1052" i="1"/>
  <c r="E1052" i="1"/>
  <c r="D1052" i="1"/>
  <c r="C1052" i="1"/>
  <c r="G1050" i="1"/>
  <c r="F1050" i="1"/>
  <c r="E1050" i="1"/>
  <c r="D1050" i="1"/>
  <c r="C1050" i="1"/>
  <c r="C1039" i="1"/>
  <c r="G1041" i="1"/>
  <c r="F1041" i="1"/>
  <c r="E1041" i="1"/>
  <c r="D1041" i="1"/>
  <c r="C1041" i="1"/>
  <c r="G1039" i="1"/>
  <c r="F1039" i="1"/>
  <c r="E1039" i="1"/>
  <c r="D1039" i="1"/>
  <c r="G1037" i="1"/>
  <c r="F1037" i="1"/>
  <c r="E1037" i="1"/>
  <c r="D1037" i="1"/>
  <c r="C1037" i="1"/>
  <c r="G1035" i="1"/>
  <c r="F1035" i="1"/>
  <c r="E1035" i="1"/>
  <c r="D1035" i="1"/>
  <c r="C1035" i="1"/>
  <c r="G1033" i="1"/>
  <c r="F1033" i="1"/>
  <c r="E1033" i="1"/>
  <c r="D1033" i="1"/>
  <c r="C1033" i="1"/>
  <c r="G1024" i="1"/>
  <c r="F1024" i="1"/>
  <c r="E1024" i="1"/>
  <c r="D1024" i="1"/>
  <c r="C1024" i="1"/>
  <c r="G1007" i="1"/>
  <c r="F1007" i="1"/>
  <c r="E1007" i="1"/>
  <c r="D1007" i="1"/>
  <c r="G1022" i="1"/>
  <c r="F1022" i="1"/>
  <c r="E1022" i="1"/>
  <c r="D1022" i="1"/>
  <c r="C1022" i="1"/>
  <c r="G1005" i="1"/>
  <c r="F1005" i="1"/>
  <c r="E1005" i="1"/>
  <c r="D1005" i="1"/>
  <c r="G1020" i="1"/>
  <c r="F1020" i="1"/>
  <c r="E1020" i="1"/>
  <c r="D1020" i="1"/>
  <c r="C1020" i="1"/>
  <c r="G1003" i="1"/>
  <c r="F1003" i="1"/>
  <c r="E1003" i="1"/>
  <c r="D1003" i="1"/>
  <c r="G1018" i="1"/>
  <c r="F1018" i="1"/>
  <c r="E1018" i="1"/>
  <c r="D1018" i="1"/>
  <c r="C1018" i="1"/>
  <c r="G1001" i="1"/>
  <c r="F1001" i="1"/>
  <c r="E1001" i="1"/>
  <c r="D1001" i="1"/>
  <c r="G1016" i="1"/>
  <c r="F1016" i="1"/>
  <c r="E1016" i="1"/>
  <c r="D1016" i="1"/>
  <c r="C1016" i="1"/>
  <c r="G999" i="1"/>
  <c r="F999" i="1"/>
  <c r="E999" i="1"/>
  <c r="D999" i="1"/>
  <c r="C1007" i="1"/>
  <c r="C1005" i="1"/>
  <c r="C1003" i="1"/>
  <c r="C1001" i="1"/>
  <c r="C999" i="1"/>
  <c r="G969" i="1"/>
  <c r="G990" i="1"/>
  <c r="F990" i="1"/>
  <c r="E990" i="1"/>
  <c r="D990" i="1"/>
  <c r="C990" i="1"/>
  <c r="G988" i="1"/>
  <c r="F988" i="1"/>
  <c r="E988" i="1"/>
  <c r="D988" i="1"/>
  <c r="C988" i="1"/>
  <c r="G986" i="1"/>
  <c r="F986" i="1"/>
  <c r="E986" i="1"/>
  <c r="D986" i="1"/>
  <c r="C986" i="1"/>
  <c r="G984" i="1"/>
  <c r="F984" i="1"/>
  <c r="E984" i="1"/>
  <c r="D984" i="1"/>
  <c r="C984" i="1"/>
  <c r="G982" i="1"/>
  <c r="F982" i="1"/>
  <c r="E982" i="1"/>
  <c r="D982" i="1"/>
  <c r="C982" i="1"/>
  <c r="D918" i="1"/>
  <c r="G973" i="1"/>
  <c r="F973" i="1"/>
  <c r="E973" i="1"/>
  <c r="D973" i="1"/>
  <c r="C973" i="1"/>
  <c r="G971" i="1"/>
  <c r="F971" i="1"/>
  <c r="E971" i="1"/>
  <c r="D971" i="1"/>
  <c r="C971" i="1"/>
  <c r="F969" i="1"/>
  <c r="E969" i="1"/>
  <c r="D969" i="1"/>
  <c r="C969" i="1"/>
  <c r="G967" i="1"/>
  <c r="F967" i="1"/>
  <c r="E967" i="1"/>
  <c r="D967" i="1"/>
  <c r="C967" i="1"/>
  <c r="G965" i="1"/>
  <c r="F965" i="1"/>
  <c r="E965" i="1"/>
  <c r="D965" i="1"/>
  <c r="C965" i="1"/>
  <c r="G956" i="1"/>
  <c r="F956" i="1"/>
  <c r="E956" i="1"/>
  <c r="D956" i="1"/>
  <c r="C956" i="1"/>
  <c r="G954" i="1"/>
  <c r="F954" i="1"/>
  <c r="E954" i="1"/>
  <c r="D954" i="1"/>
  <c r="C954" i="1"/>
  <c r="G952" i="1"/>
  <c r="F952" i="1"/>
  <c r="E952" i="1"/>
  <c r="D952" i="1"/>
  <c r="C952" i="1"/>
  <c r="G950" i="1"/>
  <c r="F950" i="1"/>
  <c r="E950" i="1"/>
  <c r="D950" i="1"/>
  <c r="C950" i="1"/>
  <c r="G948" i="1"/>
  <c r="F948" i="1"/>
  <c r="E948" i="1"/>
  <c r="D948" i="1"/>
  <c r="C948" i="1"/>
  <c r="G939" i="1"/>
  <c r="F939" i="1"/>
  <c r="E939" i="1"/>
  <c r="D939" i="1"/>
  <c r="C939" i="1"/>
  <c r="G937" i="1"/>
  <c r="F937" i="1"/>
  <c r="E937" i="1"/>
  <c r="D937" i="1"/>
  <c r="C937" i="1"/>
  <c r="G935" i="1"/>
  <c r="F935" i="1"/>
  <c r="E935" i="1"/>
  <c r="D935" i="1"/>
  <c r="C935" i="1"/>
  <c r="G933" i="1"/>
  <c r="F933" i="1"/>
  <c r="E933" i="1"/>
  <c r="D933" i="1"/>
  <c r="C933" i="1"/>
  <c r="G931" i="1"/>
  <c r="F931" i="1"/>
  <c r="E931" i="1"/>
  <c r="D931" i="1"/>
  <c r="C931" i="1"/>
  <c r="G922" i="1"/>
  <c r="F922" i="1"/>
  <c r="E922" i="1"/>
  <c r="D922" i="1"/>
  <c r="C922" i="1"/>
  <c r="G920" i="1"/>
  <c r="F920" i="1"/>
  <c r="E920" i="1"/>
  <c r="D920" i="1"/>
  <c r="C920" i="1"/>
  <c r="G918" i="1"/>
  <c r="F918" i="1"/>
  <c r="E918" i="1"/>
  <c r="C918" i="1"/>
  <c r="G916" i="1"/>
  <c r="F916" i="1"/>
  <c r="E916" i="1"/>
  <c r="D916" i="1"/>
  <c r="C916" i="1"/>
  <c r="G914" i="1"/>
  <c r="F914" i="1"/>
  <c r="E914" i="1"/>
  <c r="D914" i="1"/>
  <c r="C914" i="1"/>
  <c r="G905" i="1"/>
  <c r="F905" i="1"/>
  <c r="E905" i="1"/>
  <c r="D905" i="1"/>
  <c r="C905" i="1"/>
  <c r="G903" i="1"/>
  <c r="F903" i="1"/>
  <c r="E903" i="1"/>
  <c r="D903" i="1"/>
  <c r="C903" i="1"/>
  <c r="G901" i="1"/>
  <c r="F901" i="1"/>
  <c r="E901" i="1"/>
  <c r="D901" i="1"/>
  <c r="C901" i="1"/>
  <c r="G899" i="1"/>
  <c r="F899" i="1"/>
  <c r="E899" i="1"/>
  <c r="D899" i="1"/>
  <c r="C899" i="1"/>
  <c r="G897" i="1"/>
  <c r="F897" i="1"/>
  <c r="E897" i="1"/>
  <c r="D897" i="1"/>
  <c r="C897" i="1"/>
  <c r="F884" i="1"/>
  <c r="G867" i="1"/>
  <c r="F869" i="1"/>
  <c r="D867" i="1"/>
  <c r="G888" i="1"/>
  <c r="F888" i="1"/>
  <c r="E888" i="1"/>
  <c r="D888" i="1"/>
  <c r="C888" i="1"/>
  <c r="G886" i="1"/>
  <c r="F886" i="1"/>
  <c r="E886" i="1"/>
  <c r="D886" i="1"/>
  <c r="C886" i="1"/>
  <c r="G884" i="1"/>
  <c r="E884" i="1"/>
  <c r="D884" i="1"/>
  <c r="C884" i="1"/>
  <c r="G882" i="1"/>
  <c r="F882" i="1"/>
  <c r="E882" i="1"/>
  <c r="D882" i="1"/>
  <c r="C882" i="1"/>
  <c r="G880" i="1"/>
  <c r="F880" i="1"/>
  <c r="E880" i="1"/>
  <c r="D880" i="1"/>
  <c r="C880" i="1"/>
  <c r="G871" i="1"/>
  <c r="F871" i="1"/>
  <c r="E871" i="1"/>
  <c r="D871" i="1"/>
  <c r="C871" i="1"/>
  <c r="G869" i="1"/>
  <c r="E869" i="1"/>
  <c r="D869" i="1"/>
  <c r="C869" i="1"/>
  <c r="F867" i="1"/>
  <c r="E867" i="1"/>
  <c r="C867" i="1"/>
  <c r="G865" i="1"/>
  <c r="F865" i="1"/>
  <c r="E865" i="1"/>
  <c r="D865" i="1"/>
  <c r="C865" i="1"/>
  <c r="G863" i="1"/>
  <c r="F863" i="1"/>
  <c r="E863" i="1"/>
  <c r="D863" i="1"/>
  <c r="C863" i="1"/>
  <c r="C850" i="1"/>
  <c r="G854" i="1"/>
  <c r="F854" i="1"/>
  <c r="E854" i="1"/>
  <c r="D854" i="1"/>
  <c r="C854" i="1"/>
  <c r="G852" i="1"/>
  <c r="F852" i="1"/>
  <c r="E852" i="1"/>
  <c r="D852" i="1"/>
  <c r="C852" i="1"/>
  <c r="G850" i="1"/>
  <c r="F850" i="1"/>
  <c r="E850" i="1"/>
  <c r="D850" i="1"/>
  <c r="G848" i="1"/>
  <c r="F848" i="1"/>
  <c r="E848" i="1"/>
  <c r="D848" i="1"/>
  <c r="C848" i="1"/>
  <c r="G846" i="1"/>
  <c r="F846" i="1"/>
  <c r="E846" i="1"/>
  <c r="D846" i="1"/>
  <c r="C846" i="1"/>
  <c r="D835" i="1"/>
  <c r="G837" i="1"/>
  <c r="F837" i="1"/>
  <c r="E837" i="1"/>
  <c r="D837" i="1"/>
  <c r="C837" i="1"/>
  <c r="G835" i="1"/>
  <c r="F835" i="1"/>
  <c r="E835" i="1"/>
  <c r="C835" i="1"/>
  <c r="G833" i="1"/>
  <c r="F833" i="1"/>
  <c r="E833" i="1"/>
  <c r="D833" i="1"/>
  <c r="C833" i="1"/>
  <c r="G831" i="1"/>
  <c r="F831" i="1"/>
  <c r="E831" i="1"/>
  <c r="D831" i="1"/>
  <c r="C831" i="1"/>
  <c r="G829" i="1"/>
  <c r="F829" i="1"/>
  <c r="E829" i="1"/>
  <c r="D829" i="1"/>
  <c r="C829" i="1"/>
  <c r="F816" i="1"/>
  <c r="C816" i="1"/>
  <c r="G820" i="1"/>
  <c r="F820" i="1"/>
  <c r="E820" i="1"/>
  <c r="D820" i="1"/>
  <c r="C820" i="1"/>
  <c r="G803" i="1"/>
  <c r="F803" i="1"/>
  <c r="E803" i="1"/>
  <c r="D803" i="1"/>
  <c r="G801" i="1"/>
  <c r="F801" i="1"/>
  <c r="E801" i="1"/>
  <c r="D801" i="1"/>
  <c r="G818" i="1"/>
  <c r="F818" i="1"/>
  <c r="E818" i="1"/>
  <c r="D818" i="1"/>
  <c r="C818" i="1"/>
  <c r="G816" i="1"/>
  <c r="E816" i="1"/>
  <c r="D816" i="1"/>
  <c r="G814" i="1"/>
  <c r="F814" i="1"/>
  <c r="E814" i="1"/>
  <c r="D814" i="1"/>
  <c r="C814" i="1"/>
  <c r="G812" i="1"/>
  <c r="F812" i="1"/>
  <c r="E812" i="1"/>
  <c r="D812" i="1"/>
  <c r="C812" i="1"/>
  <c r="G799" i="1"/>
  <c r="F799" i="1"/>
  <c r="E799" i="1"/>
  <c r="D799" i="1"/>
  <c r="G797" i="1"/>
  <c r="F797" i="1"/>
  <c r="E797" i="1"/>
  <c r="D797" i="1"/>
  <c r="G795" i="1"/>
  <c r="F795" i="1"/>
  <c r="E795" i="1"/>
  <c r="D795" i="1"/>
  <c r="C803" i="1"/>
  <c r="C801" i="1"/>
  <c r="C799" i="1"/>
  <c r="C797" i="1"/>
  <c r="C795" i="1"/>
  <c r="C769" i="1"/>
  <c r="G786" i="1"/>
  <c r="F786" i="1"/>
  <c r="E786" i="1"/>
  <c r="D786" i="1"/>
  <c r="C786" i="1"/>
  <c r="G784" i="1"/>
  <c r="F784" i="1"/>
  <c r="E784" i="1"/>
  <c r="D784" i="1"/>
  <c r="C784" i="1"/>
  <c r="G782" i="1"/>
  <c r="F782" i="1"/>
  <c r="E782" i="1"/>
  <c r="D782" i="1"/>
  <c r="C782" i="1"/>
  <c r="G780" i="1"/>
  <c r="F780" i="1"/>
  <c r="E780" i="1"/>
  <c r="D780" i="1"/>
  <c r="C780" i="1"/>
  <c r="G778" i="1"/>
  <c r="F778" i="1"/>
  <c r="E778" i="1"/>
  <c r="D778" i="1"/>
  <c r="C778" i="1"/>
  <c r="E765" i="1"/>
  <c r="G769" i="1"/>
  <c r="F769" i="1"/>
  <c r="E769" i="1"/>
  <c r="D769" i="1"/>
  <c r="G767" i="1"/>
  <c r="F767" i="1"/>
  <c r="E767" i="1"/>
  <c r="D767" i="1"/>
  <c r="C767" i="1"/>
  <c r="G765" i="1"/>
  <c r="F765" i="1"/>
  <c r="D765" i="1"/>
  <c r="C765" i="1"/>
  <c r="G763" i="1"/>
  <c r="F763" i="1"/>
  <c r="E763" i="1"/>
  <c r="D763" i="1"/>
  <c r="C763" i="1"/>
  <c r="G761" i="1"/>
  <c r="F761" i="1"/>
  <c r="E761" i="1"/>
  <c r="D761" i="1"/>
  <c r="C761" i="1"/>
  <c r="G752" i="1"/>
  <c r="F752" i="1"/>
  <c r="E752" i="1"/>
  <c r="D752" i="1"/>
  <c r="C752" i="1"/>
  <c r="G750" i="1"/>
  <c r="F750" i="1"/>
  <c r="E750" i="1"/>
  <c r="D750" i="1"/>
  <c r="C750" i="1"/>
  <c r="G748" i="1"/>
  <c r="F748" i="1"/>
  <c r="E748" i="1"/>
  <c r="D748" i="1"/>
  <c r="C748" i="1"/>
  <c r="G746" i="1"/>
  <c r="F746" i="1"/>
  <c r="E746" i="1"/>
  <c r="D746" i="1"/>
  <c r="C746" i="1"/>
  <c r="G744" i="1"/>
  <c r="F744" i="1"/>
  <c r="E744" i="1"/>
  <c r="D744" i="1"/>
  <c r="C744" i="1"/>
  <c r="G735" i="1"/>
  <c r="F735" i="1"/>
  <c r="E735" i="1"/>
  <c r="D735" i="1"/>
  <c r="C735" i="1"/>
  <c r="G733" i="1"/>
  <c r="F733" i="1"/>
  <c r="E733" i="1"/>
  <c r="D733" i="1"/>
  <c r="C733" i="1"/>
  <c r="G731" i="1"/>
  <c r="F731" i="1"/>
  <c r="E731" i="1"/>
  <c r="D731" i="1"/>
  <c r="C731" i="1"/>
  <c r="G729" i="1"/>
  <c r="F729" i="1"/>
  <c r="E729" i="1"/>
  <c r="D729" i="1"/>
  <c r="C729" i="1"/>
  <c r="G727" i="1"/>
  <c r="F727" i="1"/>
  <c r="E727" i="1"/>
  <c r="D727" i="1"/>
  <c r="C727" i="1"/>
  <c r="E648" i="1"/>
  <c r="G718" i="1"/>
  <c r="F718" i="1"/>
  <c r="E718" i="1"/>
  <c r="D718" i="1"/>
  <c r="C718" i="1"/>
  <c r="G716" i="1"/>
  <c r="F716" i="1"/>
  <c r="E716" i="1"/>
  <c r="D716" i="1"/>
  <c r="C716" i="1"/>
  <c r="G714" i="1"/>
  <c r="F714" i="1"/>
  <c r="E714" i="1"/>
  <c r="D714" i="1"/>
  <c r="C714" i="1"/>
  <c r="G712" i="1"/>
  <c r="F712" i="1"/>
  <c r="E712" i="1"/>
  <c r="D712" i="1"/>
  <c r="C712" i="1"/>
  <c r="G710" i="1"/>
  <c r="F710" i="1"/>
  <c r="E710" i="1"/>
  <c r="D710" i="1"/>
  <c r="C710" i="1"/>
  <c r="G701" i="1"/>
  <c r="F701" i="1"/>
  <c r="E701" i="1"/>
  <c r="D701" i="1"/>
  <c r="C701" i="1"/>
  <c r="G699" i="1"/>
  <c r="F699" i="1"/>
  <c r="E699" i="1"/>
  <c r="D699" i="1"/>
  <c r="C699" i="1"/>
  <c r="G697" i="1"/>
  <c r="F697" i="1"/>
  <c r="E697" i="1"/>
  <c r="D697" i="1"/>
  <c r="C697" i="1"/>
  <c r="G695" i="1"/>
  <c r="F695" i="1"/>
  <c r="E695" i="1"/>
  <c r="D695" i="1"/>
  <c r="C695" i="1"/>
  <c r="G693" i="1"/>
  <c r="F693" i="1"/>
  <c r="E693" i="1"/>
  <c r="D693" i="1"/>
  <c r="C693" i="1"/>
  <c r="G684" i="1"/>
  <c r="F684" i="1"/>
  <c r="E684" i="1"/>
  <c r="D684" i="1"/>
  <c r="C684" i="1"/>
  <c r="G682" i="1"/>
  <c r="F682" i="1"/>
  <c r="E682" i="1"/>
  <c r="D682" i="1"/>
  <c r="C682" i="1"/>
  <c r="G680" i="1"/>
  <c r="F680" i="1"/>
  <c r="E680" i="1"/>
  <c r="D680" i="1"/>
  <c r="C680" i="1"/>
  <c r="G678" i="1"/>
  <c r="F678" i="1"/>
  <c r="E678" i="1"/>
  <c r="D678" i="1"/>
  <c r="C678" i="1"/>
  <c r="G676" i="1"/>
  <c r="F676" i="1"/>
  <c r="E676" i="1"/>
  <c r="D676" i="1"/>
  <c r="C676" i="1"/>
  <c r="E629" i="1"/>
  <c r="G667" i="1"/>
  <c r="F667" i="1"/>
  <c r="E667" i="1"/>
  <c r="D667" i="1"/>
  <c r="C667" i="1"/>
  <c r="G665" i="1"/>
  <c r="F665" i="1"/>
  <c r="E665" i="1"/>
  <c r="D665" i="1"/>
  <c r="C665" i="1"/>
  <c r="G663" i="1"/>
  <c r="F663" i="1"/>
  <c r="E663" i="1"/>
  <c r="D663" i="1"/>
  <c r="C663" i="1"/>
  <c r="G661" i="1"/>
  <c r="F661" i="1"/>
  <c r="E661" i="1"/>
  <c r="D661" i="1"/>
  <c r="C661" i="1"/>
  <c r="G659" i="1"/>
  <c r="F659" i="1"/>
  <c r="E659" i="1"/>
  <c r="D659" i="1"/>
  <c r="C659" i="1"/>
  <c r="G650" i="1"/>
  <c r="F650" i="1"/>
  <c r="E650" i="1"/>
  <c r="D650" i="1"/>
  <c r="C650" i="1"/>
  <c r="G648" i="1"/>
  <c r="F648" i="1"/>
  <c r="D648" i="1"/>
  <c r="C648" i="1"/>
  <c r="G646" i="1"/>
  <c r="F646" i="1"/>
  <c r="E646" i="1"/>
  <c r="D646" i="1"/>
  <c r="C646" i="1"/>
  <c r="G644" i="1"/>
  <c r="F644" i="1"/>
  <c r="E644" i="1"/>
  <c r="D644" i="1"/>
  <c r="C644" i="1"/>
  <c r="G642" i="1"/>
  <c r="F642" i="1"/>
  <c r="E642" i="1"/>
  <c r="D642" i="1"/>
  <c r="C642" i="1"/>
  <c r="G631" i="1"/>
  <c r="F631" i="1"/>
  <c r="E631" i="1"/>
  <c r="D631" i="1"/>
  <c r="C631" i="1"/>
  <c r="G614" i="1"/>
  <c r="F614" i="1"/>
  <c r="E614" i="1"/>
  <c r="D614" i="1"/>
  <c r="C614" i="1"/>
  <c r="G597" i="1"/>
  <c r="F597" i="1"/>
  <c r="E597" i="1"/>
  <c r="D597" i="1"/>
  <c r="C597" i="1"/>
  <c r="G580" i="1"/>
  <c r="F580" i="1"/>
  <c r="E580" i="1"/>
  <c r="D580" i="1"/>
  <c r="C580" i="1"/>
  <c r="G563" i="1"/>
  <c r="F563" i="1"/>
  <c r="E563" i="1"/>
  <c r="D563" i="1"/>
  <c r="C563" i="1"/>
  <c r="G546" i="1"/>
  <c r="F546" i="1"/>
  <c r="E546" i="1"/>
  <c r="D546" i="1"/>
  <c r="C546" i="1"/>
  <c r="G529" i="1"/>
  <c r="F529" i="1"/>
  <c r="E529" i="1"/>
  <c r="D529" i="1"/>
  <c r="C529" i="1"/>
  <c r="G512" i="1"/>
  <c r="F512" i="1"/>
  <c r="E512" i="1"/>
  <c r="D512" i="1"/>
  <c r="C512" i="1"/>
  <c r="G495" i="1"/>
  <c r="F495" i="1"/>
  <c r="E495" i="1"/>
  <c r="D495" i="1"/>
  <c r="C495" i="1"/>
  <c r="G478" i="1"/>
  <c r="F478" i="1"/>
  <c r="E478" i="1"/>
  <c r="D478" i="1"/>
  <c r="C478" i="1"/>
  <c r="G461" i="1"/>
  <c r="F461" i="1"/>
  <c r="E461" i="1"/>
  <c r="D461" i="1"/>
  <c r="C461" i="1"/>
  <c r="G444" i="1"/>
  <c r="F444" i="1"/>
  <c r="E444" i="1"/>
  <c r="D444" i="1"/>
  <c r="C444" i="1"/>
  <c r="G427" i="1"/>
  <c r="F427" i="1"/>
  <c r="E427" i="1"/>
  <c r="D427" i="1"/>
  <c r="C427" i="1"/>
  <c r="G410" i="1"/>
  <c r="F410" i="1"/>
  <c r="E410" i="1"/>
  <c r="D410" i="1"/>
  <c r="C410" i="1"/>
  <c r="G393" i="1"/>
  <c r="F393" i="1"/>
  <c r="E393" i="1"/>
  <c r="D393" i="1"/>
  <c r="C393" i="1"/>
  <c r="G376" i="1"/>
  <c r="F376" i="1"/>
  <c r="E376" i="1"/>
  <c r="D376" i="1"/>
  <c r="C376" i="1"/>
  <c r="G359" i="1"/>
  <c r="F359" i="1"/>
  <c r="E359" i="1"/>
  <c r="D359" i="1"/>
  <c r="C359" i="1"/>
  <c r="G342" i="1"/>
  <c r="F342" i="1"/>
  <c r="E342" i="1"/>
  <c r="D342" i="1"/>
  <c r="C342" i="1"/>
  <c r="G325" i="1"/>
  <c r="F325" i="1"/>
  <c r="E325" i="1"/>
  <c r="D325" i="1"/>
  <c r="C325" i="1"/>
  <c r="G308" i="1"/>
  <c r="F308" i="1"/>
  <c r="E308" i="1"/>
  <c r="D308" i="1"/>
  <c r="C308" i="1"/>
  <c r="G291" i="1"/>
  <c r="F291" i="1"/>
  <c r="E291" i="1"/>
  <c r="D291" i="1"/>
  <c r="C291" i="1"/>
  <c r="G274" i="1"/>
  <c r="F274" i="1"/>
  <c r="E274" i="1"/>
  <c r="D274" i="1"/>
  <c r="C274" i="1"/>
  <c r="G257" i="1"/>
  <c r="F257" i="1"/>
  <c r="E257" i="1"/>
  <c r="D257" i="1"/>
  <c r="C257" i="1"/>
  <c r="G240" i="1"/>
  <c r="F240" i="1"/>
  <c r="E240" i="1"/>
  <c r="D240" i="1"/>
  <c r="C240" i="1"/>
  <c r="G223" i="1"/>
  <c r="F223" i="1"/>
  <c r="E223" i="1"/>
  <c r="D223" i="1"/>
  <c r="C223" i="1"/>
  <c r="G206" i="1"/>
  <c r="F206" i="1"/>
  <c r="E206" i="1"/>
  <c r="D206" i="1"/>
  <c r="C206" i="1"/>
  <c r="G189" i="1"/>
  <c r="F189" i="1"/>
  <c r="E189" i="1"/>
  <c r="D189" i="1"/>
  <c r="C189" i="1"/>
  <c r="G172" i="1"/>
  <c r="F172" i="1"/>
  <c r="E172" i="1"/>
  <c r="D172" i="1"/>
  <c r="C172" i="1"/>
  <c r="G155" i="1"/>
  <c r="F155" i="1"/>
  <c r="E155" i="1"/>
  <c r="D155" i="1"/>
  <c r="C155" i="1"/>
  <c r="G138" i="1"/>
  <c r="F138" i="1"/>
  <c r="E138" i="1"/>
  <c r="D138" i="1"/>
  <c r="C138" i="1"/>
  <c r="G121" i="1"/>
  <c r="F121" i="1"/>
  <c r="E121" i="1"/>
  <c r="D121" i="1"/>
  <c r="C121" i="1"/>
  <c r="G104" i="1"/>
  <c r="F104" i="1"/>
  <c r="E104" i="1"/>
  <c r="D104" i="1"/>
  <c r="C104" i="1"/>
  <c r="G87" i="1"/>
  <c r="F87" i="1"/>
  <c r="E87" i="1"/>
  <c r="D87" i="1"/>
  <c r="C87" i="1"/>
  <c r="G629" i="1"/>
  <c r="F629" i="1"/>
  <c r="D629" i="1"/>
  <c r="C629" i="1"/>
  <c r="G612" i="1"/>
  <c r="F612" i="1"/>
  <c r="E612" i="1"/>
  <c r="D612" i="1"/>
  <c r="C612" i="1"/>
  <c r="G595" i="1"/>
  <c r="F595" i="1"/>
  <c r="E595" i="1"/>
  <c r="D595" i="1"/>
  <c r="C595" i="1"/>
  <c r="G578" i="1"/>
  <c r="F578" i="1"/>
  <c r="E578" i="1"/>
  <c r="D578" i="1"/>
  <c r="C578" i="1"/>
  <c r="G561" i="1"/>
  <c r="F561" i="1"/>
  <c r="E561" i="1"/>
  <c r="D561" i="1"/>
  <c r="C561" i="1"/>
  <c r="G544" i="1"/>
  <c r="F544" i="1"/>
  <c r="E544" i="1"/>
  <c r="D544" i="1"/>
  <c r="C544" i="1"/>
  <c r="G527" i="1"/>
  <c r="F527" i="1"/>
  <c r="E527" i="1"/>
  <c r="D527" i="1"/>
  <c r="C527" i="1"/>
  <c r="G510" i="1"/>
  <c r="F510" i="1"/>
  <c r="E510" i="1"/>
  <c r="D510" i="1"/>
  <c r="C510" i="1"/>
  <c r="G493" i="1"/>
  <c r="F493" i="1"/>
  <c r="E493" i="1"/>
  <c r="D493" i="1"/>
  <c r="C493" i="1"/>
  <c r="G476" i="1"/>
  <c r="F476" i="1"/>
  <c r="E476" i="1"/>
  <c r="D476" i="1"/>
  <c r="C476" i="1"/>
  <c r="G459" i="1"/>
  <c r="F459" i="1"/>
  <c r="E459" i="1"/>
  <c r="D459" i="1"/>
  <c r="C459" i="1"/>
  <c r="G442" i="1"/>
  <c r="F442" i="1"/>
  <c r="E442" i="1"/>
  <c r="D442" i="1"/>
  <c r="C442" i="1"/>
  <c r="G425" i="1"/>
  <c r="F425" i="1"/>
  <c r="E425" i="1"/>
  <c r="D425" i="1"/>
  <c r="C425" i="1"/>
  <c r="G408" i="1"/>
  <c r="F408" i="1"/>
  <c r="E408" i="1"/>
  <c r="D408" i="1"/>
  <c r="C408" i="1"/>
  <c r="G391" i="1"/>
  <c r="F391" i="1"/>
  <c r="E391" i="1"/>
  <c r="D391" i="1"/>
  <c r="C391" i="1"/>
  <c r="G374" i="1"/>
  <c r="F374" i="1"/>
  <c r="E374" i="1"/>
  <c r="D374" i="1"/>
  <c r="C374" i="1"/>
  <c r="G357" i="1"/>
  <c r="F357" i="1"/>
  <c r="E357" i="1"/>
  <c r="D357" i="1"/>
  <c r="C357" i="1"/>
  <c r="G340" i="1"/>
  <c r="F340" i="1"/>
  <c r="E340" i="1"/>
  <c r="D340" i="1"/>
  <c r="C340" i="1"/>
  <c r="G323" i="1"/>
  <c r="F323" i="1"/>
  <c r="E323" i="1"/>
  <c r="D323" i="1"/>
  <c r="C323" i="1"/>
  <c r="G306" i="1"/>
  <c r="F306" i="1"/>
  <c r="E306" i="1"/>
  <c r="D306" i="1"/>
  <c r="C306" i="1"/>
  <c r="G289" i="1"/>
  <c r="F289" i="1"/>
  <c r="E289" i="1"/>
  <c r="D289" i="1"/>
  <c r="C289" i="1"/>
  <c r="G272" i="1"/>
  <c r="F272" i="1"/>
  <c r="E272" i="1"/>
  <c r="D272" i="1"/>
  <c r="C272" i="1"/>
  <c r="G255" i="1"/>
  <c r="F255" i="1"/>
  <c r="E255" i="1"/>
  <c r="D255" i="1"/>
  <c r="C255" i="1"/>
  <c r="G238" i="1"/>
  <c r="F238" i="1"/>
  <c r="E238" i="1"/>
  <c r="D238" i="1"/>
  <c r="C238" i="1"/>
  <c r="G221" i="1"/>
  <c r="F221" i="1"/>
  <c r="E221" i="1"/>
  <c r="D221" i="1"/>
  <c r="C221" i="1"/>
  <c r="G204" i="1"/>
  <c r="F204" i="1"/>
  <c r="E204" i="1"/>
  <c r="D204" i="1"/>
  <c r="C204" i="1"/>
  <c r="G187" i="1"/>
  <c r="F187" i="1"/>
  <c r="E187" i="1"/>
  <c r="D187" i="1"/>
  <c r="C187" i="1"/>
  <c r="G170" i="1"/>
  <c r="F170" i="1"/>
  <c r="E170" i="1"/>
  <c r="D170" i="1"/>
  <c r="C170" i="1"/>
  <c r="G153" i="1"/>
  <c r="F153" i="1"/>
  <c r="E153" i="1"/>
  <c r="D153" i="1"/>
  <c r="C153" i="1"/>
  <c r="G136" i="1"/>
  <c r="F136" i="1"/>
  <c r="E136" i="1"/>
  <c r="D136" i="1"/>
  <c r="C136" i="1"/>
  <c r="G119" i="1"/>
  <c r="F119" i="1"/>
  <c r="E119" i="1"/>
  <c r="D119" i="1"/>
  <c r="C119" i="1"/>
  <c r="G102" i="1"/>
  <c r="F102" i="1"/>
  <c r="E102" i="1"/>
  <c r="D102" i="1"/>
  <c r="C102" i="1"/>
  <c r="G85" i="1"/>
  <c r="F85" i="1"/>
  <c r="E85" i="1"/>
  <c r="D85" i="1"/>
  <c r="C85" i="1"/>
  <c r="G68" i="1"/>
  <c r="F68" i="1"/>
  <c r="E68" i="1"/>
  <c r="D68" i="1"/>
  <c r="C68" i="1"/>
  <c r="G49" i="1"/>
  <c r="F49" i="1"/>
  <c r="E49" i="1"/>
  <c r="D49" i="1"/>
  <c r="C49" i="1"/>
  <c r="G66" i="1"/>
  <c r="F66" i="1"/>
  <c r="E66" i="1"/>
  <c r="D66" i="1"/>
  <c r="C66" i="1"/>
  <c r="G83" i="1"/>
  <c r="F83" i="1"/>
  <c r="E83" i="1"/>
  <c r="D83" i="1"/>
  <c r="C83" i="1"/>
  <c r="G627" i="1"/>
  <c r="F627" i="1"/>
  <c r="E627" i="1"/>
  <c r="D627" i="1"/>
  <c r="C627" i="1"/>
  <c r="G610" i="1"/>
  <c r="F610" i="1"/>
  <c r="E610" i="1"/>
  <c r="D610" i="1"/>
  <c r="C610" i="1"/>
  <c r="G593" i="1"/>
  <c r="F593" i="1"/>
  <c r="E593" i="1"/>
  <c r="D593" i="1"/>
  <c r="C593" i="1"/>
  <c r="G576" i="1"/>
  <c r="F576" i="1"/>
  <c r="E576" i="1"/>
  <c r="D576" i="1"/>
  <c r="C576" i="1"/>
  <c r="G559" i="1"/>
  <c r="F559" i="1"/>
  <c r="E559" i="1"/>
  <c r="D559" i="1"/>
  <c r="C559" i="1"/>
  <c r="G542" i="1"/>
  <c r="F542" i="1"/>
  <c r="E542" i="1"/>
  <c r="D542" i="1"/>
  <c r="C542" i="1"/>
  <c r="G525" i="1"/>
  <c r="F525" i="1"/>
  <c r="E525" i="1"/>
  <c r="D525" i="1"/>
  <c r="C525" i="1"/>
  <c r="G508" i="1"/>
  <c r="F508" i="1"/>
  <c r="E508" i="1"/>
  <c r="D508" i="1"/>
  <c r="C508" i="1"/>
  <c r="G491" i="1"/>
  <c r="F491" i="1"/>
  <c r="E491" i="1"/>
  <c r="D491" i="1"/>
  <c r="C491" i="1"/>
  <c r="G474" i="1"/>
  <c r="F474" i="1"/>
  <c r="E474" i="1"/>
  <c r="D474" i="1"/>
  <c r="C474" i="1"/>
  <c r="G457" i="1"/>
  <c r="F457" i="1"/>
  <c r="E457" i="1"/>
  <c r="D457" i="1"/>
  <c r="C457" i="1"/>
  <c r="G440" i="1"/>
  <c r="F440" i="1"/>
  <c r="E440" i="1"/>
  <c r="D440" i="1"/>
  <c r="C440" i="1"/>
  <c r="G423" i="1"/>
  <c r="F423" i="1"/>
  <c r="E423" i="1"/>
  <c r="D423" i="1"/>
  <c r="C423" i="1"/>
  <c r="G406" i="1"/>
  <c r="F406" i="1"/>
  <c r="E406" i="1"/>
  <c r="D406" i="1"/>
  <c r="C406" i="1"/>
  <c r="G389" i="1"/>
  <c r="F389" i="1"/>
  <c r="E389" i="1"/>
  <c r="D389" i="1"/>
  <c r="C389" i="1"/>
  <c r="G372" i="1"/>
  <c r="F372" i="1"/>
  <c r="E372" i="1"/>
  <c r="D372" i="1"/>
  <c r="C372" i="1"/>
  <c r="G355" i="1"/>
  <c r="F355" i="1"/>
  <c r="E355" i="1"/>
  <c r="D355" i="1"/>
  <c r="C355" i="1"/>
  <c r="G338" i="1"/>
  <c r="F338" i="1"/>
  <c r="E338" i="1"/>
  <c r="D338" i="1"/>
  <c r="C338" i="1"/>
  <c r="G321" i="1"/>
  <c r="F321" i="1"/>
  <c r="E321" i="1"/>
  <c r="D321" i="1"/>
  <c r="C321" i="1"/>
  <c r="G304" i="1"/>
  <c r="F304" i="1"/>
  <c r="E304" i="1"/>
  <c r="D304" i="1"/>
  <c r="C304" i="1"/>
  <c r="G287" i="1"/>
  <c r="F287" i="1"/>
  <c r="E287" i="1"/>
  <c r="D287" i="1"/>
  <c r="C287" i="1"/>
  <c r="G270" i="1"/>
  <c r="F270" i="1"/>
  <c r="E270" i="1"/>
  <c r="D270" i="1"/>
  <c r="C270" i="1"/>
  <c r="G253" i="1"/>
  <c r="F253" i="1"/>
  <c r="E253" i="1"/>
  <c r="D253" i="1"/>
  <c r="C253" i="1"/>
  <c r="G236" i="1"/>
  <c r="F236" i="1"/>
  <c r="E236" i="1"/>
  <c r="D236" i="1"/>
  <c r="C236" i="1"/>
  <c r="G219" i="1"/>
  <c r="F219" i="1"/>
  <c r="E219" i="1"/>
  <c r="D219" i="1"/>
  <c r="C219" i="1"/>
  <c r="G202" i="1"/>
  <c r="F202" i="1"/>
  <c r="E202" i="1"/>
  <c r="D202" i="1"/>
  <c r="C202" i="1"/>
  <c r="G185" i="1"/>
  <c r="F185" i="1"/>
  <c r="E185" i="1"/>
  <c r="D185" i="1"/>
  <c r="C185" i="1"/>
  <c r="G168" i="1"/>
  <c r="F168" i="1"/>
  <c r="E168" i="1"/>
  <c r="D168" i="1"/>
  <c r="C168" i="1"/>
  <c r="G151" i="1"/>
  <c r="F151" i="1"/>
  <c r="E151" i="1"/>
  <c r="D151" i="1"/>
  <c r="C151" i="1"/>
  <c r="G134" i="1"/>
  <c r="F134" i="1"/>
  <c r="E134" i="1"/>
  <c r="D134" i="1"/>
  <c r="C134" i="1"/>
  <c r="G117" i="1"/>
  <c r="F117" i="1"/>
  <c r="E117" i="1"/>
  <c r="D117" i="1"/>
  <c r="C117" i="1"/>
  <c r="G625" i="1"/>
  <c r="F625" i="1"/>
  <c r="E625" i="1"/>
  <c r="D625" i="1"/>
  <c r="C625" i="1"/>
  <c r="G608" i="1"/>
  <c r="F608" i="1"/>
  <c r="E608" i="1"/>
  <c r="D608" i="1"/>
  <c r="C608" i="1"/>
  <c r="G591" i="1"/>
  <c r="F591" i="1"/>
  <c r="E591" i="1"/>
  <c r="D591" i="1"/>
  <c r="C591" i="1"/>
  <c r="G574" i="1"/>
  <c r="F574" i="1"/>
  <c r="E574" i="1"/>
  <c r="D574" i="1"/>
  <c r="C574" i="1"/>
  <c r="G557" i="1"/>
  <c r="F557" i="1"/>
  <c r="E557" i="1"/>
  <c r="D557" i="1"/>
  <c r="C557" i="1"/>
  <c r="G540" i="1"/>
  <c r="F540" i="1"/>
  <c r="E540" i="1"/>
  <c r="D540" i="1"/>
  <c r="C540" i="1"/>
  <c r="G523" i="1"/>
  <c r="F523" i="1"/>
  <c r="E523" i="1"/>
  <c r="D523" i="1"/>
  <c r="C523" i="1"/>
  <c r="G506" i="1"/>
  <c r="F506" i="1"/>
  <c r="E506" i="1"/>
  <c r="D506" i="1"/>
  <c r="C506" i="1"/>
  <c r="G489" i="1"/>
  <c r="F489" i="1"/>
  <c r="E489" i="1"/>
  <c r="D489" i="1"/>
  <c r="C489" i="1"/>
  <c r="G472" i="1"/>
  <c r="F472" i="1"/>
  <c r="E472" i="1"/>
  <c r="D472" i="1"/>
  <c r="C472" i="1"/>
  <c r="G455" i="1"/>
  <c r="F455" i="1"/>
  <c r="E455" i="1"/>
  <c r="D455" i="1"/>
  <c r="C455" i="1"/>
  <c r="G438" i="1"/>
  <c r="F438" i="1"/>
  <c r="E438" i="1"/>
  <c r="D438" i="1"/>
  <c r="C438" i="1"/>
  <c r="G421" i="1"/>
  <c r="F421" i="1"/>
  <c r="E421" i="1"/>
  <c r="D421" i="1"/>
  <c r="C421" i="1"/>
  <c r="G404" i="1"/>
  <c r="F404" i="1"/>
  <c r="E404" i="1"/>
  <c r="D404" i="1"/>
  <c r="C404" i="1"/>
  <c r="G387" i="1"/>
  <c r="F387" i="1"/>
  <c r="E387" i="1"/>
  <c r="D387" i="1"/>
  <c r="C387" i="1"/>
  <c r="G370" i="1"/>
  <c r="F370" i="1"/>
  <c r="E370" i="1"/>
  <c r="D370" i="1"/>
  <c r="C370" i="1"/>
  <c r="G353" i="1"/>
  <c r="F353" i="1"/>
  <c r="E353" i="1"/>
  <c r="D353" i="1"/>
  <c r="C353" i="1"/>
  <c r="G336" i="1"/>
  <c r="F336" i="1"/>
  <c r="E336" i="1"/>
  <c r="D336" i="1"/>
  <c r="C336" i="1"/>
  <c r="G319" i="1"/>
  <c r="F319" i="1"/>
  <c r="E319" i="1"/>
  <c r="D319" i="1"/>
  <c r="C319" i="1"/>
  <c r="G302" i="1"/>
  <c r="F302" i="1"/>
  <c r="E302" i="1"/>
  <c r="D302" i="1"/>
  <c r="C302" i="1"/>
  <c r="G285" i="1"/>
  <c r="F285" i="1"/>
  <c r="E285" i="1"/>
  <c r="D285" i="1"/>
  <c r="C285" i="1"/>
  <c r="G268" i="1"/>
  <c r="F268" i="1"/>
  <c r="E268" i="1"/>
  <c r="D268" i="1"/>
  <c r="C268" i="1"/>
  <c r="G251" i="1"/>
  <c r="F251" i="1"/>
  <c r="E251" i="1"/>
  <c r="D251" i="1"/>
  <c r="C251" i="1"/>
  <c r="G234" i="1"/>
  <c r="F234" i="1"/>
  <c r="E234" i="1"/>
  <c r="D234" i="1"/>
  <c r="C234" i="1"/>
  <c r="G217" i="1"/>
  <c r="F217" i="1"/>
  <c r="E217" i="1"/>
  <c r="D217" i="1"/>
  <c r="C217" i="1"/>
  <c r="G200" i="1"/>
  <c r="F200" i="1"/>
  <c r="E200" i="1"/>
  <c r="D200" i="1"/>
  <c r="C200" i="1"/>
  <c r="G183" i="1"/>
  <c r="F183" i="1"/>
  <c r="E183" i="1"/>
  <c r="D183" i="1"/>
  <c r="C183" i="1"/>
  <c r="G166" i="1"/>
  <c r="F166" i="1"/>
  <c r="E166" i="1"/>
  <c r="D166" i="1"/>
  <c r="C166" i="1"/>
  <c r="G149" i="1"/>
  <c r="F149" i="1"/>
  <c r="E149" i="1"/>
  <c r="D149" i="1"/>
  <c r="C149" i="1"/>
  <c r="G132" i="1"/>
  <c r="F132" i="1"/>
  <c r="E132" i="1"/>
  <c r="D132" i="1"/>
  <c r="C132" i="1"/>
  <c r="G115" i="1"/>
  <c r="F115" i="1"/>
  <c r="E115" i="1"/>
  <c r="D115" i="1"/>
  <c r="C115" i="1"/>
  <c r="G98" i="1"/>
  <c r="F98" i="1"/>
  <c r="E98" i="1"/>
  <c r="D98" i="1"/>
  <c r="C98" i="1"/>
  <c r="G81" i="1"/>
  <c r="F81" i="1"/>
  <c r="E81" i="1"/>
  <c r="D81" i="1"/>
  <c r="C81" i="1"/>
  <c r="G64" i="1"/>
  <c r="F64" i="1"/>
  <c r="E64" i="1"/>
  <c r="D64" i="1"/>
  <c r="C64" i="1"/>
  <c r="C47" i="1"/>
  <c r="D47" i="1"/>
  <c r="E47" i="1"/>
  <c r="F47" i="1"/>
  <c r="G47" i="1"/>
  <c r="G53" i="1"/>
  <c r="F53" i="1"/>
  <c r="E53" i="1"/>
  <c r="D53" i="1"/>
  <c r="C53" i="1"/>
  <c r="C51" i="1"/>
  <c r="D51" i="1"/>
  <c r="E51" i="1"/>
  <c r="F51" i="1"/>
  <c r="G51" i="1"/>
  <c r="C55" i="1"/>
  <c r="D55" i="1"/>
  <c r="E55" i="1"/>
  <c r="F55" i="1"/>
  <c r="G55" i="1"/>
  <c r="G633" i="1"/>
  <c r="F633" i="1"/>
  <c r="E633" i="1"/>
  <c r="D633" i="1"/>
  <c r="C633" i="1"/>
  <c r="G616" i="1"/>
  <c r="F616" i="1"/>
  <c r="E616" i="1"/>
  <c r="D616" i="1"/>
  <c r="C616" i="1"/>
  <c r="G599" i="1"/>
  <c r="F599" i="1"/>
  <c r="E599" i="1"/>
  <c r="D599" i="1"/>
  <c r="C599" i="1"/>
  <c r="G582" i="1"/>
  <c r="F582" i="1"/>
  <c r="E582" i="1"/>
  <c r="D582" i="1"/>
  <c r="C582" i="1"/>
  <c r="I18" i="1"/>
  <c r="I35" i="1"/>
  <c r="I52" i="1"/>
  <c r="I16" i="1"/>
  <c r="I17" i="1"/>
  <c r="I33" i="1"/>
  <c r="I20" i="1"/>
  <c r="I37" i="1"/>
  <c r="G565" i="1"/>
  <c r="F565" i="1"/>
  <c r="E565" i="1"/>
  <c r="D565" i="1"/>
  <c r="C565" i="1"/>
  <c r="I14" i="1"/>
  <c r="I31" i="1"/>
  <c r="I48" i="1"/>
  <c r="I65" i="1"/>
  <c r="I49" i="1"/>
  <c r="I12" i="1"/>
  <c r="I29" i="1"/>
  <c r="I46" i="1"/>
  <c r="I63" i="1"/>
  <c r="I11" i="1"/>
  <c r="I28" i="1"/>
  <c r="I45" i="1"/>
  <c r="I62" i="1"/>
  <c r="I79" i="1"/>
  <c r="I96" i="1"/>
  <c r="I113" i="1"/>
  <c r="I130" i="1"/>
  <c r="I147" i="1"/>
  <c r="I164" i="1"/>
  <c r="I181" i="1"/>
  <c r="I198" i="1"/>
  <c r="I215" i="1"/>
  <c r="I232" i="1"/>
  <c r="I249" i="1"/>
  <c r="I266" i="1"/>
  <c r="I283" i="1"/>
  <c r="I300" i="1"/>
  <c r="I317" i="1"/>
  <c r="I334" i="1"/>
  <c r="I351" i="1"/>
  <c r="I368" i="1"/>
  <c r="I385" i="1"/>
  <c r="I402" i="1"/>
  <c r="I419" i="1"/>
  <c r="I436" i="1"/>
  <c r="I453" i="1"/>
  <c r="I470" i="1"/>
  <c r="I487" i="1"/>
  <c r="I504" i="1"/>
  <c r="I521" i="1"/>
  <c r="I538" i="1"/>
  <c r="I555" i="1"/>
  <c r="I572" i="1"/>
  <c r="I589" i="1"/>
  <c r="I606" i="1"/>
  <c r="I623" i="1"/>
  <c r="I640" i="1"/>
  <c r="I657" i="1"/>
  <c r="I674" i="1"/>
  <c r="I691" i="1"/>
  <c r="I708" i="1"/>
  <c r="I725" i="1"/>
  <c r="I742" i="1"/>
  <c r="I759" i="1"/>
  <c r="I776" i="1"/>
  <c r="I793" i="1"/>
  <c r="I810" i="1"/>
  <c r="I827" i="1"/>
  <c r="I844" i="1"/>
  <c r="I861" i="1"/>
  <c r="I878" i="1"/>
  <c r="I895" i="1"/>
  <c r="I912" i="1"/>
  <c r="I929" i="1"/>
  <c r="I946" i="1"/>
  <c r="I963" i="1"/>
  <c r="I980" i="1"/>
  <c r="I997" i="1"/>
  <c r="I1014" i="1"/>
  <c r="I1031" i="1"/>
  <c r="I1048" i="1"/>
  <c r="I1065" i="1"/>
  <c r="I1082" i="1"/>
  <c r="I1099" i="1"/>
  <c r="I1116" i="1"/>
  <c r="I1133" i="1"/>
  <c r="I1150" i="1"/>
  <c r="I1168" i="1"/>
  <c r="I1185" i="1"/>
  <c r="I1202" i="1"/>
  <c r="I1219" i="1"/>
  <c r="I1236" i="1"/>
  <c r="I1253" i="1"/>
  <c r="I1270" i="1"/>
  <c r="I1287" i="1"/>
  <c r="I1304" i="1"/>
  <c r="I1321" i="1"/>
  <c r="I1338" i="1"/>
  <c r="I1355" i="1"/>
  <c r="I1372" i="1"/>
  <c r="I1389" i="1"/>
  <c r="I1406" i="1"/>
  <c r="I1423" i="1"/>
  <c r="I1440" i="1"/>
  <c r="I1457" i="1"/>
  <c r="I1474" i="1"/>
  <c r="I1491" i="1"/>
  <c r="I1508" i="1"/>
  <c r="I1525" i="1"/>
  <c r="I1542" i="1"/>
  <c r="I1559" i="1"/>
  <c r="I1576" i="1"/>
  <c r="I1593" i="1"/>
  <c r="I1610" i="1"/>
  <c r="I1627" i="1"/>
  <c r="I1644" i="1"/>
  <c r="I1661" i="1"/>
  <c r="I1678" i="1"/>
  <c r="I1695" i="1"/>
  <c r="I1712" i="1"/>
  <c r="I1729" i="1"/>
  <c r="I1746" i="1"/>
  <c r="I1763" i="1"/>
  <c r="I1780" i="1"/>
  <c r="I1797" i="1"/>
  <c r="I1814" i="1"/>
  <c r="I1831" i="1"/>
  <c r="I1848" i="1"/>
  <c r="I1865" i="1"/>
  <c r="I1882" i="1"/>
  <c r="G548" i="1"/>
  <c r="F548" i="1"/>
  <c r="E548" i="1"/>
  <c r="D548" i="1"/>
  <c r="C548" i="1"/>
  <c r="G531" i="1"/>
  <c r="F531" i="1"/>
  <c r="E531" i="1"/>
  <c r="D531" i="1"/>
  <c r="C531" i="1"/>
  <c r="G514" i="1"/>
  <c r="F514" i="1"/>
  <c r="E514" i="1"/>
  <c r="D514" i="1"/>
  <c r="C514" i="1"/>
  <c r="G497" i="1"/>
  <c r="F497" i="1"/>
  <c r="E497" i="1"/>
  <c r="D497" i="1"/>
  <c r="C497" i="1"/>
  <c r="G480" i="1"/>
  <c r="F480" i="1"/>
  <c r="E480" i="1"/>
  <c r="D480" i="1"/>
  <c r="C480" i="1"/>
  <c r="G463" i="1"/>
  <c r="F463" i="1"/>
  <c r="E463" i="1"/>
  <c r="D463" i="1"/>
  <c r="C463" i="1"/>
  <c r="G446" i="1"/>
  <c r="F446" i="1"/>
  <c r="E446" i="1"/>
  <c r="D446" i="1"/>
  <c r="C446" i="1"/>
  <c r="G361" i="1"/>
  <c r="F361" i="1"/>
  <c r="E361" i="1"/>
  <c r="D361" i="1"/>
  <c r="C361" i="1"/>
  <c r="G429" i="1"/>
  <c r="F429" i="1"/>
  <c r="E429" i="1"/>
  <c r="D429" i="1"/>
  <c r="C429" i="1"/>
  <c r="G412" i="1"/>
  <c r="F412" i="1"/>
  <c r="E412" i="1"/>
  <c r="D412" i="1"/>
  <c r="C412" i="1"/>
  <c r="G395" i="1"/>
  <c r="F395" i="1"/>
  <c r="E395" i="1"/>
  <c r="D395" i="1"/>
  <c r="C395" i="1"/>
  <c r="G378" i="1"/>
  <c r="F378" i="1"/>
  <c r="E378" i="1"/>
  <c r="D378" i="1"/>
  <c r="C378" i="1"/>
  <c r="G344" i="1"/>
  <c r="F344" i="1"/>
  <c r="E344" i="1"/>
  <c r="D344" i="1"/>
  <c r="C344" i="1"/>
  <c r="G327" i="1"/>
  <c r="F327" i="1"/>
  <c r="E327" i="1"/>
  <c r="D327" i="1"/>
  <c r="C327" i="1"/>
  <c r="E293" i="1"/>
  <c r="G310" i="1"/>
  <c r="F310" i="1"/>
  <c r="E310" i="1"/>
  <c r="D310" i="1"/>
  <c r="C310" i="1"/>
  <c r="G293" i="1"/>
  <c r="F293" i="1"/>
  <c r="D293" i="1"/>
  <c r="C293" i="1"/>
  <c r="G276" i="1"/>
  <c r="F276" i="1"/>
  <c r="E276" i="1"/>
  <c r="D276" i="1"/>
  <c r="C276" i="1"/>
  <c r="G259" i="1"/>
  <c r="F259" i="1"/>
  <c r="E259" i="1"/>
  <c r="D259" i="1"/>
  <c r="C259" i="1"/>
  <c r="G242" i="1"/>
  <c r="F242" i="1"/>
  <c r="E242" i="1"/>
  <c r="D242" i="1"/>
  <c r="C242" i="1"/>
  <c r="G225" i="1"/>
  <c r="F225" i="1"/>
  <c r="E225" i="1"/>
  <c r="D225" i="1"/>
  <c r="C225" i="1"/>
  <c r="G208" i="1"/>
  <c r="F208" i="1"/>
  <c r="E208" i="1"/>
  <c r="D208" i="1"/>
  <c r="C208" i="1"/>
  <c r="G191" i="1"/>
  <c r="F191" i="1"/>
  <c r="E191" i="1"/>
  <c r="D191" i="1"/>
  <c r="C191" i="1"/>
  <c r="G174" i="1"/>
  <c r="F174" i="1"/>
  <c r="E174" i="1"/>
  <c r="D174" i="1"/>
  <c r="C174" i="1"/>
  <c r="G157" i="1"/>
  <c r="F157" i="1"/>
  <c r="E157" i="1"/>
  <c r="D157" i="1"/>
  <c r="C157" i="1"/>
  <c r="G140" i="1"/>
  <c r="F140" i="1"/>
  <c r="E140" i="1"/>
  <c r="D140" i="1"/>
  <c r="C140" i="1"/>
  <c r="G123" i="1"/>
  <c r="F123" i="1"/>
  <c r="E123" i="1"/>
  <c r="D123" i="1"/>
  <c r="C123" i="1"/>
  <c r="G106" i="1"/>
  <c r="F106" i="1"/>
  <c r="E106" i="1"/>
  <c r="D106" i="1"/>
  <c r="C106" i="1"/>
  <c r="G89" i="1"/>
  <c r="F89" i="1"/>
  <c r="E89" i="1"/>
  <c r="D89" i="1"/>
  <c r="C89" i="1"/>
  <c r="G72" i="1"/>
  <c r="F72" i="1"/>
  <c r="E72" i="1"/>
  <c r="D72" i="1"/>
  <c r="C72" i="1"/>
  <c r="G38" i="1"/>
  <c r="F38" i="1"/>
  <c r="E38" i="1"/>
  <c r="D38" i="1"/>
  <c r="C38" i="1"/>
  <c r="G70" i="1"/>
  <c r="F70" i="1"/>
  <c r="E70" i="1"/>
  <c r="D70" i="1"/>
  <c r="C70" i="1"/>
  <c r="G36" i="1"/>
  <c r="F36" i="1"/>
  <c r="E36" i="1"/>
  <c r="D36" i="1"/>
  <c r="C36" i="1"/>
  <c r="G100" i="1"/>
  <c r="F100" i="1"/>
  <c r="E100" i="1"/>
  <c r="D100" i="1"/>
  <c r="C100" i="1"/>
  <c r="G34" i="1"/>
  <c r="F34" i="1"/>
  <c r="E34" i="1"/>
  <c r="D34" i="1"/>
  <c r="C34" i="1"/>
  <c r="G32" i="1"/>
  <c r="F32" i="1"/>
  <c r="E32" i="1"/>
  <c r="D32" i="1"/>
  <c r="C32" i="1"/>
  <c r="G30" i="1"/>
  <c r="F30" i="1"/>
  <c r="E30" i="1"/>
  <c r="D30" i="1"/>
  <c r="C30" i="1"/>
  <c r="G21" i="1"/>
  <c r="F21" i="1"/>
  <c r="E21" i="1"/>
  <c r="D21" i="1"/>
  <c r="C21" i="1"/>
  <c r="G13" i="1"/>
  <c r="F13" i="1"/>
  <c r="E13" i="1"/>
  <c r="D13" i="1"/>
  <c r="C13" i="1"/>
  <c r="G19" i="1"/>
  <c r="F19" i="1"/>
  <c r="E19" i="1"/>
  <c r="D19" i="1"/>
  <c r="G17" i="1"/>
  <c r="F17" i="1"/>
  <c r="E17" i="1"/>
  <c r="D17" i="1"/>
  <c r="C19" i="1"/>
  <c r="C17" i="1"/>
  <c r="G15" i="1"/>
  <c r="F15" i="1"/>
  <c r="E15" i="1"/>
  <c r="D15" i="1"/>
  <c r="C15" i="1"/>
  <c r="I32" i="1"/>
  <c r="I15" i="1"/>
  <c r="I30" i="1"/>
  <c r="I54" i="1"/>
  <c r="I71" i="1"/>
  <c r="I88" i="1"/>
  <c r="I105" i="1"/>
  <c r="I122" i="1"/>
  <c r="I139" i="1"/>
  <c r="I156" i="1"/>
  <c r="I173" i="1"/>
  <c r="I190" i="1"/>
  <c r="I207" i="1"/>
  <c r="I224" i="1"/>
  <c r="I241" i="1"/>
  <c r="I258" i="1"/>
  <c r="I275" i="1"/>
  <c r="I292" i="1"/>
  <c r="I309" i="1"/>
  <c r="I326" i="1"/>
  <c r="I343" i="1"/>
  <c r="I360" i="1"/>
  <c r="I377" i="1"/>
  <c r="I394" i="1"/>
  <c r="I411" i="1"/>
  <c r="I428" i="1"/>
  <c r="I445" i="1"/>
  <c r="I462" i="1"/>
  <c r="I479" i="1"/>
  <c r="I496" i="1"/>
  <c r="I513" i="1"/>
  <c r="I530" i="1"/>
  <c r="I547" i="1"/>
  <c r="I564" i="1"/>
  <c r="I581" i="1"/>
  <c r="I598" i="1"/>
  <c r="I615" i="1"/>
  <c r="I632" i="1"/>
  <c r="I649" i="1"/>
  <c r="I666" i="1"/>
  <c r="I683" i="1"/>
  <c r="I700" i="1"/>
  <c r="I717" i="1"/>
  <c r="I734" i="1"/>
  <c r="I751" i="1"/>
  <c r="I768" i="1"/>
  <c r="I785" i="1"/>
  <c r="I802" i="1"/>
  <c r="I819" i="1"/>
  <c r="I836" i="1"/>
  <c r="I853" i="1"/>
  <c r="I870" i="1"/>
  <c r="I887" i="1"/>
  <c r="I904" i="1"/>
  <c r="I921" i="1"/>
  <c r="I938" i="1"/>
  <c r="I955" i="1"/>
  <c r="I972" i="1"/>
  <c r="I989" i="1"/>
  <c r="I1006" i="1"/>
  <c r="I1023" i="1"/>
  <c r="I1040" i="1"/>
  <c r="I1057" i="1"/>
  <c r="I1074" i="1"/>
  <c r="I1091" i="1"/>
  <c r="I1108" i="1"/>
  <c r="I1125" i="1"/>
  <c r="I1142" i="1"/>
  <c r="I1159" i="1"/>
  <c r="I1177" i="1"/>
  <c r="I1194" i="1"/>
  <c r="I1211" i="1"/>
  <c r="I1228" i="1"/>
  <c r="I1245" i="1"/>
  <c r="I1262" i="1"/>
  <c r="I1279" i="1"/>
  <c r="I1296" i="1"/>
  <c r="I1313" i="1"/>
  <c r="I1330" i="1"/>
  <c r="I1347" i="1"/>
  <c r="I1364" i="1"/>
  <c r="I1381" i="1"/>
  <c r="I1398" i="1"/>
  <c r="I1415" i="1"/>
  <c r="I1432" i="1"/>
  <c r="I1449" i="1"/>
  <c r="I1466" i="1"/>
  <c r="I1483" i="1"/>
  <c r="I1500" i="1"/>
  <c r="I1517" i="1"/>
  <c r="I1534" i="1"/>
  <c r="I1551" i="1"/>
  <c r="I1568" i="1"/>
  <c r="I1585" i="1"/>
  <c r="I1602" i="1"/>
  <c r="I1619" i="1"/>
  <c r="I1636" i="1"/>
  <c r="I1653" i="1"/>
  <c r="I1670" i="1"/>
  <c r="I1687" i="1"/>
  <c r="I1704" i="1"/>
  <c r="I1721" i="1"/>
  <c r="I1738" i="1"/>
  <c r="I1755" i="1"/>
  <c r="I1772" i="1"/>
  <c r="I1789" i="1"/>
  <c r="I1806" i="1"/>
  <c r="I1823" i="1"/>
  <c r="I1840" i="1"/>
  <c r="I1857" i="1"/>
  <c r="I1874" i="1"/>
  <c r="I1891" i="1"/>
  <c r="I38" i="1"/>
  <c r="I19" i="1"/>
  <c r="I66" i="1"/>
  <c r="I82" i="1"/>
  <c r="I34" i="1"/>
  <c r="I50" i="1"/>
  <c r="I36" i="1"/>
  <c r="I80" i="1"/>
  <c r="I64" i="1"/>
  <c r="I69" i="1"/>
  <c r="I55" i="1"/>
  <c r="I53" i="1"/>
  <c r="I21" i="1"/>
  <c r="I13" i="1"/>
  <c r="I47" i="1"/>
  <c r="I72" i="1"/>
  <c r="I86" i="1"/>
  <c r="I97" i="1"/>
  <c r="I81" i="1"/>
  <c r="I51" i="1"/>
  <c r="I67" i="1"/>
  <c r="I99" i="1"/>
  <c r="I83" i="1"/>
  <c r="I84" i="1"/>
  <c r="I68" i="1"/>
  <c r="I100" i="1"/>
  <c r="I116" i="1"/>
  <c r="I98" i="1"/>
  <c r="I114" i="1"/>
  <c r="I89" i="1"/>
  <c r="I87" i="1"/>
  <c r="I103" i="1"/>
  <c r="I70" i="1"/>
  <c r="I106" i="1"/>
  <c r="I120" i="1"/>
  <c r="I115" i="1"/>
  <c r="I131" i="1"/>
  <c r="I117" i="1"/>
  <c r="I133" i="1"/>
  <c r="I101" i="1"/>
  <c r="I85" i="1"/>
  <c r="I132" i="1"/>
  <c r="I148" i="1"/>
  <c r="I137" i="1"/>
  <c r="I123" i="1"/>
  <c r="I134" i="1"/>
  <c r="I150" i="1"/>
  <c r="I118" i="1"/>
  <c r="I121" i="1"/>
  <c r="I102" i="1"/>
  <c r="I104" i="1"/>
  <c r="I119" i="1"/>
  <c r="I135" i="1"/>
  <c r="I151" i="1"/>
  <c r="I167" i="1"/>
  <c r="I140" i="1"/>
  <c r="I138" i="1"/>
  <c r="I154" i="1"/>
  <c r="I165" i="1"/>
  <c r="I149" i="1"/>
  <c r="I182" i="1"/>
  <c r="I166" i="1"/>
  <c r="I157" i="1"/>
  <c r="I171" i="1"/>
  <c r="I168" i="1"/>
  <c r="I184" i="1"/>
  <c r="I152" i="1"/>
  <c r="I155" i="1"/>
  <c r="I136" i="1"/>
  <c r="I169" i="1"/>
  <c r="I153" i="1"/>
  <c r="I201" i="1"/>
  <c r="I185" i="1"/>
  <c r="I188" i="1"/>
  <c r="I174" i="1"/>
  <c r="I172" i="1"/>
  <c r="I199" i="1"/>
  <c r="I183" i="1"/>
  <c r="I205" i="1"/>
  <c r="I191" i="1"/>
  <c r="I200" i="1"/>
  <c r="I216" i="1"/>
  <c r="I218" i="1"/>
  <c r="I202" i="1"/>
  <c r="I186" i="1"/>
  <c r="I170" i="1"/>
  <c r="I203" i="1"/>
  <c r="I187" i="1"/>
  <c r="I219" i="1"/>
  <c r="I235" i="1"/>
  <c r="I217" i="1"/>
  <c r="I233" i="1"/>
  <c r="I206" i="1"/>
  <c r="I208" i="1"/>
  <c r="I222" i="1"/>
  <c r="I189" i="1"/>
  <c r="I239" i="1"/>
  <c r="I225" i="1"/>
  <c r="I250" i="1"/>
  <c r="I234" i="1"/>
  <c r="I236" i="1"/>
  <c r="I252" i="1"/>
  <c r="I220" i="1"/>
  <c r="I204" i="1"/>
  <c r="I221" i="1"/>
  <c r="I237" i="1"/>
  <c r="I269" i="1"/>
  <c r="I253" i="1"/>
  <c r="I267" i="1"/>
  <c r="I251" i="1"/>
  <c r="I223" i="1"/>
  <c r="I240" i="1"/>
  <c r="I256" i="1"/>
  <c r="I242" i="1"/>
  <c r="I284" i="1"/>
  <c r="I268" i="1"/>
  <c r="I259" i="1"/>
  <c r="I273" i="1"/>
  <c r="I286" i="1"/>
  <c r="I270" i="1"/>
  <c r="I254" i="1"/>
  <c r="I238" i="1"/>
  <c r="I271" i="1"/>
  <c r="I255" i="1"/>
  <c r="I276" i="1"/>
  <c r="I290" i="1"/>
  <c r="I274" i="1"/>
  <c r="I287" i="1"/>
  <c r="I303" i="1"/>
  <c r="I257" i="1"/>
  <c r="I285" i="1"/>
  <c r="I301" i="1"/>
  <c r="I302" i="1"/>
  <c r="I318" i="1"/>
  <c r="I304" i="1"/>
  <c r="I320" i="1"/>
  <c r="I293" i="1"/>
  <c r="I307" i="1"/>
  <c r="I272" i="1"/>
  <c r="I288" i="1"/>
  <c r="I305" i="1"/>
  <c r="I289" i="1"/>
  <c r="I310" i="1"/>
  <c r="I308" i="1"/>
  <c r="I324" i="1"/>
  <c r="I291" i="1"/>
  <c r="I337" i="1"/>
  <c r="I321" i="1"/>
  <c r="I335" i="1"/>
  <c r="I319" i="1"/>
  <c r="I327" i="1"/>
  <c r="I341" i="1"/>
  <c r="I338" i="1"/>
  <c r="I354" i="1"/>
  <c r="I336" i="1"/>
  <c r="I352" i="1"/>
  <c r="I322" i="1"/>
  <c r="I306" i="1"/>
  <c r="I323" i="1"/>
  <c r="I339" i="1"/>
  <c r="I353" i="1"/>
  <c r="I369" i="1"/>
  <c r="I371" i="1"/>
  <c r="I355" i="1"/>
  <c r="I358" i="1"/>
  <c r="I344" i="1"/>
  <c r="I342" i="1"/>
  <c r="I325" i="1"/>
  <c r="I375" i="1"/>
  <c r="I361" i="1"/>
  <c r="I388" i="1"/>
  <c r="I372" i="1"/>
  <c r="I370" i="1"/>
  <c r="I386" i="1"/>
  <c r="I340" i="1"/>
  <c r="I356" i="1"/>
  <c r="I373" i="1"/>
  <c r="I357" i="1"/>
  <c r="I403" i="1"/>
  <c r="I387" i="1"/>
  <c r="I405" i="1"/>
  <c r="I389" i="1"/>
  <c r="I359" i="1"/>
  <c r="I378" i="1"/>
  <c r="I376" i="1"/>
  <c r="I392" i="1"/>
  <c r="I395" i="1"/>
  <c r="I409" i="1"/>
  <c r="I422" i="1"/>
  <c r="I406" i="1"/>
  <c r="I420" i="1"/>
  <c r="I404" i="1"/>
  <c r="I374" i="1"/>
  <c r="I390" i="1"/>
  <c r="I407" i="1"/>
  <c r="I391" i="1"/>
  <c r="I421" i="1"/>
  <c r="I437" i="1"/>
  <c r="I439" i="1"/>
  <c r="I423" i="1"/>
  <c r="I393" i="1"/>
  <c r="I410" i="1"/>
  <c r="I426" i="1"/>
  <c r="I412" i="1"/>
  <c r="I440" i="1"/>
  <c r="I456" i="1"/>
  <c r="I443" i="1"/>
  <c r="I429" i="1"/>
  <c r="I438" i="1"/>
  <c r="I454" i="1"/>
  <c r="I408" i="1"/>
  <c r="I424" i="1"/>
  <c r="I441" i="1"/>
  <c r="I425" i="1"/>
  <c r="I471" i="1"/>
  <c r="I455" i="1"/>
  <c r="I427" i="1"/>
  <c r="I444" i="1"/>
  <c r="I460" i="1"/>
  <c r="I446" i="1"/>
  <c r="I473" i="1"/>
  <c r="I457" i="1"/>
  <c r="I474" i="1"/>
  <c r="I490" i="1"/>
  <c r="I477" i="1"/>
  <c r="I463" i="1"/>
  <c r="I488" i="1"/>
  <c r="I472" i="1"/>
  <c r="I458" i="1"/>
  <c r="I442" i="1"/>
  <c r="I459" i="1"/>
  <c r="I475" i="1"/>
  <c r="I505" i="1"/>
  <c r="I489" i="1"/>
  <c r="I461" i="1"/>
  <c r="I478" i="1"/>
  <c r="I494" i="1"/>
  <c r="I480" i="1"/>
  <c r="I507" i="1"/>
  <c r="I491" i="1"/>
  <c r="I511" i="1"/>
  <c r="I497" i="1"/>
  <c r="I508" i="1"/>
  <c r="I524" i="1"/>
  <c r="I522" i="1"/>
  <c r="I506" i="1"/>
  <c r="I476" i="1"/>
  <c r="I492" i="1"/>
  <c r="I493" i="1"/>
  <c r="I509" i="1"/>
  <c r="I523" i="1"/>
  <c r="I539" i="1"/>
  <c r="I541" i="1"/>
  <c r="I525" i="1"/>
  <c r="I495" i="1"/>
  <c r="I528" i="1"/>
  <c r="I514" i="1"/>
  <c r="I512" i="1"/>
  <c r="I531" i="1"/>
  <c r="I545" i="1"/>
  <c r="I542" i="1"/>
  <c r="I558" i="1"/>
  <c r="I540" i="1"/>
  <c r="I556" i="1"/>
  <c r="I526" i="1"/>
  <c r="I510" i="1"/>
  <c r="I557" i="1"/>
  <c r="I573" i="1"/>
  <c r="I559" i="1"/>
  <c r="I575" i="1"/>
  <c r="I527" i="1"/>
  <c r="I543" i="1"/>
  <c r="I529" i="1"/>
  <c r="I546" i="1"/>
  <c r="I548" i="1"/>
  <c r="I562" i="1"/>
  <c r="I565" i="1"/>
  <c r="I579" i="1"/>
  <c r="I560" i="1"/>
  <c r="I544" i="1"/>
  <c r="I576" i="1"/>
  <c r="I592" i="1"/>
  <c r="I590" i="1"/>
  <c r="I574" i="1"/>
  <c r="I591" i="1"/>
  <c r="I607" i="1"/>
  <c r="I609" i="1"/>
  <c r="I593" i="1"/>
  <c r="I577" i="1"/>
  <c r="I561" i="1"/>
  <c r="I563" i="1"/>
  <c r="I596" i="1"/>
  <c r="I580" i="1"/>
  <c r="I582" i="1"/>
  <c r="I594" i="1"/>
  <c r="I578" i="1"/>
  <c r="I613" i="1"/>
  <c r="I599" i="1"/>
  <c r="I597" i="1"/>
  <c r="I626" i="1"/>
  <c r="I610" i="1"/>
  <c r="I608" i="1"/>
  <c r="I624" i="1"/>
  <c r="I627" i="1"/>
  <c r="I643" i="1"/>
  <c r="I641" i="1"/>
  <c r="I625" i="1"/>
  <c r="I630" i="1"/>
  <c r="I616" i="1"/>
  <c r="I611" i="1"/>
  <c r="I595" i="1"/>
  <c r="I633" i="1"/>
  <c r="I647" i="1"/>
  <c r="I628" i="1"/>
  <c r="I612" i="1"/>
  <c r="I614" i="1"/>
  <c r="I642" i="1"/>
  <c r="I658" i="1"/>
  <c r="I644" i="1"/>
  <c r="I660" i="1"/>
  <c r="I661" i="1"/>
  <c r="I677" i="1"/>
  <c r="I675" i="1"/>
  <c r="I659" i="1"/>
  <c r="I645" i="1"/>
  <c r="I629" i="1"/>
  <c r="I631" i="1"/>
  <c r="I650" i="1"/>
  <c r="I664" i="1"/>
  <c r="I648" i="1"/>
  <c r="I662" i="1"/>
  <c r="I646" i="1"/>
  <c r="I665" i="1"/>
  <c r="I681" i="1"/>
  <c r="I667" i="1"/>
  <c r="I692" i="1"/>
  <c r="I676" i="1"/>
  <c r="I678" i="1"/>
  <c r="I694" i="1"/>
  <c r="I711" i="1"/>
  <c r="I695" i="1"/>
  <c r="I709" i="1"/>
  <c r="I693" i="1"/>
  <c r="I684" i="1"/>
  <c r="I698" i="1"/>
  <c r="I679" i="1"/>
  <c r="I663" i="1"/>
  <c r="I701" i="1"/>
  <c r="I715" i="1"/>
  <c r="I680" i="1"/>
  <c r="I696" i="1"/>
  <c r="I682" i="1"/>
  <c r="I726" i="1"/>
  <c r="I710" i="1"/>
  <c r="I712" i="1"/>
  <c r="I728" i="1"/>
  <c r="I745" i="1"/>
  <c r="I729" i="1"/>
  <c r="I727" i="1"/>
  <c r="I743" i="1"/>
  <c r="I713" i="1"/>
  <c r="I697" i="1"/>
  <c r="I716" i="1"/>
  <c r="I718" i="1"/>
  <c r="I732" i="1"/>
  <c r="I699" i="1"/>
  <c r="I749" i="1"/>
  <c r="I735" i="1"/>
  <c r="I714" i="1"/>
  <c r="I730" i="1"/>
  <c r="I760" i="1"/>
  <c r="I744" i="1"/>
  <c r="I762" i="1"/>
  <c r="I746" i="1"/>
  <c r="I763" i="1"/>
  <c r="I779" i="1"/>
  <c r="I777" i="1"/>
  <c r="I761" i="1"/>
  <c r="I747" i="1"/>
  <c r="I731" i="1"/>
  <c r="I733" i="1"/>
  <c r="I752" i="1"/>
  <c r="I750" i="1"/>
  <c r="I766" i="1"/>
  <c r="I783" i="1"/>
  <c r="I769" i="1"/>
  <c r="I764" i="1"/>
  <c r="I748" i="1"/>
  <c r="I780" i="1"/>
  <c r="I796" i="1"/>
  <c r="I778" i="1"/>
  <c r="I794" i="1"/>
  <c r="I795" i="1"/>
  <c r="I811" i="1"/>
  <c r="I813" i="1"/>
  <c r="I797" i="1"/>
  <c r="I781" i="1"/>
  <c r="I765" i="1"/>
  <c r="I767" i="1"/>
  <c r="I786" i="1"/>
  <c r="I784" i="1"/>
  <c r="I800" i="1"/>
  <c r="I782" i="1"/>
  <c r="I798" i="1"/>
  <c r="I803" i="1"/>
  <c r="I817" i="1"/>
  <c r="I801" i="1"/>
  <c r="I830" i="1"/>
  <c r="I814" i="1"/>
  <c r="I812" i="1"/>
  <c r="I828" i="1"/>
  <c r="I847" i="1"/>
  <c r="I831" i="1"/>
  <c r="I829" i="1"/>
  <c r="I845" i="1"/>
  <c r="I820" i="1"/>
  <c r="I834" i="1"/>
  <c r="I799" i="1"/>
  <c r="I815" i="1"/>
  <c r="I818" i="1"/>
  <c r="I816" i="1"/>
  <c r="I832" i="1"/>
  <c r="I851" i="1"/>
  <c r="I837" i="1"/>
  <c r="I835" i="1"/>
  <c r="I862" i="1"/>
  <c r="I846" i="1"/>
  <c r="I848" i="1"/>
  <c r="I864" i="1"/>
  <c r="I868" i="1"/>
  <c r="I854" i="1"/>
  <c r="I881" i="1"/>
  <c r="I865" i="1"/>
  <c r="I879" i="1"/>
  <c r="I863" i="1"/>
  <c r="I833" i="1"/>
  <c r="I849" i="1"/>
  <c r="I896" i="1"/>
  <c r="I880" i="1"/>
  <c r="I882" i="1"/>
  <c r="I898" i="1"/>
  <c r="I866" i="1"/>
  <c r="I850" i="1"/>
  <c r="I869" i="1"/>
  <c r="I871" i="1"/>
  <c r="I885" i="1"/>
  <c r="I852" i="1"/>
  <c r="I902" i="1"/>
  <c r="I888" i="1"/>
  <c r="I867" i="1"/>
  <c r="I883" i="1"/>
  <c r="I915" i="1"/>
  <c r="I899" i="1"/>
  <c r="I897" i="1"/>
  <c r="I913" i="1"/>
  <c r="I914" i="1"/>
  <c r="I930" i="1"/>
  <c r="I884" i="1"/>
  <c r="I900" i="1"/>
  <c r="I916" i="1"/>
  <c r="I932" i="1"/>
  <c r="I919" i="1"/>
  <c r="I905" i="1"/>
  <c r="I903" i="1"/>
  <c r="I886" i="1"/>
  <c r="I936" i="1"/>
  <c r="I922" i="1"/>
  <c r="I933" i="1"/>
  <c r="I949" i="1"/>
  <c r="I901" i="1"/>
  <c r="I917" i="1"/>
  <c r="I947" i="1"/>
  <c r="I931" i="1"/>
  <c r="I948" i="1"/>
  <c r="I964" i="1"/>
  <c r="I918" i="1"/>
  <c r="I934" i="1"/>
  <c r="I950" i="1"/>
  <c r="I966" i="1"/>
  <c r="I920" i="1"/>
  <c r="I953" i="1"/>
  <c r="I937" i="1"/>
  <c r="I939" i="1"/>
  <c r="I970" i="1"/>
  <c r="I956" i="1"/>
  <c r="I967" i="1"/>
  <c r="I983" i="1"/>
  <c r="I951" i="1"/>
  <c r="I935" i="1"/>
  <c r="I981" i="1"/>
  <c r="I965" i="1"/>
  <c r="I982" i="1"/>
  <c r="I998" i="1"/>
  <c r="I952" i="1"/>
  <c r="I968" i="1"/>
  <c r="I1000" i="1"/>
  <c r="I984" i="1"/>
  <c r="I973" i="1"/>
  <c r="I971" i="1"/>
  <c r="I987" i="1"/>
  <c r="I954" i="1"/>
  <c r="I990" i="1"/>
  <c r="I1004" i="1"/>
  <c r="I1001" i="1"/>
  <c r="I1017" i="1"/>
  <c r="I969" i="1"/>
  <c r="I985" i="1"/>
  <c r="I1015" i="1"/>
  <c r="I999" i="1"/>
  <c r="I1016" i="1"/>
  <c r="I1032" i="1"/>
  <c r="I1034" i="1"/>
  <c r="I1018" i="1"/>
  <c r="I986" i="1"/>
  <c r="I1002" i="1"/>
  <c r="I1005" i="1"/>
  <c r="I1007" i="1"/>
  <c r="I1021" i="1"/>
  <c r="I988" i="1"/>
  <c r="I1024" i="1"/>
  <c r="I1038" i="1"/>
  <c r="I1019" i="1"/>
  <c r="I1003" i="1"/>
  <c r="I1035" i="1"/>
  <c r="I1051" i="1"/>
  <c r="I1049" i="1"/>
  <c r="I1033" i="1"/>
  <c r="I1066" i="1"/>
  <c r="I1050" i="1"/>
  <c r="I1020" i="1"/>
  <c r="I1036" i="1"/>
  <c r="I1039" i="1"/>
  <c r="I1068" i="1"/>
  <c r="I1052" i="1"/>
  <c r="I1041" i="1"/>
  <c r="I1055" i="1"/>
  <c r="I1022" i="1"/>
  <c r="I1072" i="1"/>
  <c r="I1058" i="1"/>
  <c r="I1085" i="1"/>
  <c r="I1069" i="1"/>
  <c r="I1037" i="1"/>
  <c r="I1053" i="1"/>
  <c r="I1067" i="1"/>
  <c r="I1083" i="1"/>
  <c r="I1100" i="1"/>
  <c r="I1084" i="1"/>
  <c r="I1054" i="1"/>
  <c r="I1070" i="1"/>
  <c r="I1086" i="1"/>
  <c r="I1102" i="1"/>
  <c r="I1089" i="1"/>
  <c r="I1075" i="1"/>
  <c r="I1073" i="1"/>
  <c r="I1056" i="1"/>
  <c r="I1106" i="1"/>
  <c r="I1092" i="1"/>
  <c r="I1119" i="1"/>
  <c r="I1103" i="1"/>
  <c r="I1087" i="1"/>
  <c r="I1071" i="1"/>
  <c r="I1101" i="1"/>
  <c r="I1117" i="1"/>
  <c r="I1088" i="1"/>
  <c r="I1104" i="1"/>
  <c r="I1134" i="1"/>
  <c r="I1118" i="1"/>
  <c r="I1136" i="1"/>
  <c r="I1120" i="1"/>
  <c r="I1090" i="1"/>
  <c r="I1107" i="1"/>
  <c r="I1123" i="1"/>
  <c r="I1109" i="1"/>
  <c r="I1140" i="1"/>
  <c r="I1126" i="1"/>
  <c r="I1137" i="1"/>
  <c r="I1153" i="1"/>
  <c r="I1135" i="1"/>
  <c r="I1151" i="1"/>
  <c r="I1105" i="1"/>
  <c r="I1121" i="1"/>
  <c r="I1169" i="1"/>
  <c r="I1152" i="1"/>
  <c r="I1171" i="1"/>
  <c r="I1154" i="1"/>
  <c r="I1138" i="1"/>
  <c r="I1122" i="1"/>
  <c r="I1124" i="1"/>
  <c r="I1143" i="1"/>
  <c r="I1141" i="1"/>
  <c r="I1157" i="1"/>
  <c r="I1160" i="1"/>
  <c r="I1175" i="1"/>
  <c r="I1155" i="1"/>
  <c r="I1139" i="1"/>
  <c r="I1188" i="1"/>
  <c r="I1172" i="1"/>
  <c r="I1170" i="1"/>
  <c r="I1186" i="1"/>
  <c r="I1187" i="1"/>
  <c r="I1203" i="1"/>
  <c r="I1156" i="1"/>
  <c r="I1173" i="1"/>
  <c r="I1205" i="1"/>
  <c r="I1189" i="1"/>
  <c r="I1178" i="1"/>
  <c r="I1192" i="1"/>
  <c r="I1176" i="1"/>
  <c r="I1158" i="1"/>
  <c r="I1209" i="1"/>
  <c r="I1195" i="1"/>
  <c r="I1206" i="1"/>
  <c r="I1222" i="1"/>
  <c r="I1174" i="1"/>
  <c r="I1190" i="1"/>
  <c r="I1204" i="1"/>
  <c r="I1220" i="1"/>
  <c r="I1237" i="1"/>
  <c r="I1221" i="1"/>
  <c r="I1207" i="1"/>
  <c r="I1210" i="1"/>
  <c r="I1191" i="1"/>
  <c r="I1239" i="1"/>
  <c r="I1223" i="1"/>
  <c r="I1226" i="1"/>
  <c r="I1212" i="1"/>
  <c r="I1193" i="1"/>
  <c r="I1229" i="1"/>
  <c r="I1243" i="1"/>
  <c r="I1256" i="1"/>
  <c r="I1240" i="1"/>
  <c r="I1208" i="1"/>
  <c r="I1224" i="1"/>
  <c r="I1254" i="1"/>
  <c r="I1238" i="1"/>
  <c r="I1255" i="1"/>
  <c r="I1271" i="1"/>
  <c r="I1225" i="1"/>
  <c r="I1241" i="1"/>
  <c r="I1257" i="1"/>
  <c r="I1273" i="1"/>
  <c r="I1227" i="1"/>
  <c r="I1246" i="1"/>
  <c r="I1260" i="1"/>
  <c r="I1288" i="1"/>
  <c r="I1272" i="1"/>
  <c r="I1258" i="1"/>
  <c r="I1242" i="1"/>
  <c r="I1277" i="1"/>
  <c r="I1263" i="1"/>
  <c r="I1244" i="1"/>
  <c r="I1290" i="1"/>
  <c r="I1274" i="1"/>
  <c r="I1275" i="1"/>
  <c r="I1278" i="1"/>
  <c r="I1259" i="1"/>
  <c r="I1289" i="1"/>
  <c r="I1305" i="1"/>
  <c r="I1291" i="1"/>
  <c r="I1307" i="1"/>
  <c r="I1280" i="1"/>
  <c r="I1294" i="1"/>
  <c r="I1261" i="1"/>
  <c r="I1306" i="1"/>
  <c r="I1322" i="1"/>
  <c r="I1311" i="1"/>
  <c r="I1297" i="1"/>
  <c r="I1324" i="1"/>
  <c r="I1308" i="1"/>
  <c r="I1292" i="1"/>
  <c r="I1276" i="1"/>
  <c r="I1293" i="1"/>
  <c r="I1309" i="1"/>
  <c r="I1341" i="1"/>
  <c r="I1325" i="1"/>
  <c r="I1295" i="1"/>
  <c r="I1328" i="1"/>
  <c r="I1312" i="1"/>
  <c r="I1314" i="1"/>
  <c r="I1323" i="1"/>
  <c r="I1339" i="1"/>
  <c r="I1331" i="1"/>
  <c r="I1345" i="1"/>
  <c r="I1310" i="1"/>
  <c r="I1326" i="1"/>
  <c r="I1340" i="1"/>
  <c r="I1356" i="1"/>
  <c r="I1342" i="1"/>
  <c r="I1358" i="1"/>
  <c r="I1375" i="1"/>
  <c r="I1359" i="1"/>
  <c r="I1373" i="1"/>
  <c r="I1357" i="1"/>
  <c r="I1343" i="1"/>
  <c r="I1327" i="1"/>
  <c r="I1346" i="1"/>
  <c r="I1348" i="1"/>
  <c r="I1362" i="1"/>
  <c r="I1329" i="1"/>
  <c r="I1365" i="1"/>
  <c r="I1379" i="1"/>
  <c r="I1363" i="1"/>
  <c r="I1344" i="1"/>
  <c r="I1360" i="1"/>
  <c r="I1390" i="1"/>
  <c r="I1374" i="1"/>
  <c r="I1392" i="1"/>
  <c r="I1376" i="1"/>
  <c r="I1409" i="1"/>
  <c r="I1393" i="1"/>
  <c r="I1391" i="1"/>
  <c r="I1407" i="1"/>
  <c r="I1361" i="1"/>
  <c r="I1377" i="1"/>
  <c r="I1382" i="1"/>
  <c r="I1380" i="1"/>
  <c r="I1396" i="1"/>
  <c r="I1413" i="1"/>
  <c r="I1399" i="1"/>
  <c r="I1394" i="1"/>
  <c r="I1378" i="1"/>
  <c r="I1408" i="1"/>
  <c r="I1424" i="1"/>
  <c r="I1410" i="1"/>
  <c r="I1426" i="1"/>
  <c r="I1427" i="1"/>
  <c r="I1443" i="1"/>
  <c r="I1441" i="1"/>
  <c r="I1425" i="1"/>
  <c r="I1411" i="1"/>
  <c r="I1395" i="1"/>
  <c r="I1430" i="1"/>
  <c r="I1416" i="1"/>
  <c r="I1414" i="1"/>
  <c r="I1397" i="1"/>
  <c r="I1447" i="1"/>
  <c r="I1433" i="1"/>
  <c r="I1412" i="1"/>
  <c r="I1428" i="1"/>
  <c r="I1442" i="1"/>
  <c r="I1458" i="1"/>
  <c r="I1444" i="1"/>
  <c r="I1460" i="1"/>
  <c r="I1445" i="1"/>
  <c r="I1429" i="1"/>
  <c r="I1461" i="1"/>
  <c r="I1477" i="1"/>
  <c r="I1475" i="1"/>
  <c r="I1459" i="1"/>
  <c r="I1450" i="1"/>
  <c r="I1464" i="1"/>
  <c r="I1448" i="1"/>
  <c r="I1431" i="1"/>
  <c r="I1492" i="1"/>
  <c r="I1476" i="1"/>
  <c r="I1478" i="1"/>
  <c r="I1494" i="1"/>
  <c r="I1481" i="1"/>
  <c r="I1467" i="1"/>
  <c r="I1446" i="1"/>
  <c r="I1462" i="1"/>
  <c r="I1484" i="1"/>
  <c r="I1498" i="1"/>
  <c r="I1463" i="1"/>
  <c r="I1479" i="1"/>
  <c r="I1511" i="1"/>
  <c r="I1495" i="1"/>
  <c r="I1465" i="1"/>
  <c r="I1509" i="1"/>
  <c r="I1493" i="1"/>
  <c r="I1512" i="1"/>
  <c r="I1528" i="1"/>
  <c r="I1496" i="1"/>
  <c r="I1480" i="1"/>
  <c r="I1510" i="1"/>
  <c r="I1526" i="1"/>
  <c r="I1499" i="1"/>
  <c r="I1501" i="1"/>
  <c r="I1515" i="1"/>
  <c r="I1482" i="1"/>
  <c r="I1532" i="1"/>
  <c r="I1516" i="1"/>
  <c r="I1518" i="1"/>
  <c r="I1527" i="1"/>
  <c r="I1543" i="1"/>
  <c r="I1497" i="1"/>
  <c r="I1513" i="1"/>
  <c r="I1545" i="1"/>
  <c r="I1529" i="1"/>
  <c r="I1546" i="1"/>
  <c r="I1562" i="1"/>
  <c r="I1535" i="1"/>
  <c r="I1549" i="1"/>
  <c r="I1514" i="1"/>
  <c r="I1530" i="1"/>
  <c r="I1533" i="1"/>
  <c r="I1544" i="1"/>
  <c r="I1560" i="1"/>
  <c r="I1561" i="1"/>
  <c r="I1577" i="1"/>
  <c r="I1531" i="1"/>
  <c r="I1547" i="1"/>
  <c r="I1550" i="1"/>
  <c r="I1552" i="1"/>
  <c r="I1566" i="1"/>
  <c r="I1579" i="1"/>
  <c r="I1563" i="1"/>
  <c r="I1596" i="1"/>
  <c r="I1580" i="1"/>
  <c r="I1569" i="1"/>
  <c r="I1583" i="1"/>
  <c r="I1548" i="1"/>
  <c r="I1564" i="1"/>
  <c r="I1594" i="1"/>
  <c r="I1578" i="1"/>
  <c r="I1600" i="1"/>
  <c r="I1586" i="1"/>
  <c r="I1597" i="1"/>
  <c r="I1613" i="1"/>
  <c r="I1611" i="1"/>
  <c r="I1595" i="1"/>
  <c r="I1581" i="1"/>
  <c r="I1565" i="1"/>
  <c r="I1567" i="1"/>
  <c r="I1628" i="1"/>
  <c r="I1612" i="1"/>
  <c r="I1614" i="1"/>
  <c r="I1630" i="1"/>
  <c r="I1582" i="1"/>
  <c r="I1598" i="1"/>
  <c r="I1584" i="1"/>
  <c r="I1601" i="1"/>
  <c r="I1603" i="1"/>
  <c r="I1617" i="1"/>
  <c r="I1620" i="1"/>
  <c r="I1634" i="1"/>
  <c r="I1599" i="1"/>
  <c r="I1615" i="1"/>
  <c r="I1647" i="1"/>
  <c r="I1631" i="1"/>
  <c r="I1629" i="1"/>
  <c r="I1645" i="1"/>
  <c r="I1664" i="1"/>
  <c r="I1648" i="1"/>
  <c r="I1616" i="1"/>
  <c r="I1632" i="1"/>
  <c r="I1646" i="1"/>
  <c r="I1662" i="1"/>
  <c r="I1635" i="1"/>
  <c r="I1637" i="1"/>
  <c r="I1651" i="1"/>
  <c r="I1618" i="1"/>
  <c r="I1663" i="1"/>
  <c r="I1679" i="1"/>
  <c r="I1668" i="1"/>
  <c r="I1654" i="1"/>
  <c r="I1633" i="1"/>
  <c r="I1649" i="1"/>
  <c r="I1681" i="1"/>
  <c r="I1665" i="1"/>
  <c r="I1682" i="1"/>
  <c r="I1698" i="1"/>
  <c r="I1650" i="1"/>
  <c r="I1666" i="1"/>
  <c r="I1671" i="1"/>
  <c r="I1669" i="1"/>
  <c r="I1685" i="1"/>
  <c r="I1652" i="1"/>
  <c r="I1680" i="1"/>
  <c r="I1696" i="1"/>
  <c r="I1699" i="1"/>
  <c r="I1715" i="1"/>
  <c r="I1697" i="1"/>
  <c r="I1713" i="1"/>
  <c r="I1688" i="1"/>
  <c r="I1702" i="1"/>
  <c r="I1667" i="1"/>
  <c r="I1683" i="1"/>
  <c r="I1686" i="1"/>
  <c r="I1719" i="1"/>
  <c r="I1705" i="1"/>
  <c r="I1700" i="1"/>
  <c r="I1684" i="1"/>
  <c r="I1730" i="1"/>
  <c r="I1714" i="1"/>
  <c r="I1716" i="1"/>
  <c r="I1732" i="1"/>
  <c r="I1733" i="1"/>
  <c r="I1749" i="1"/>
  <c r="I1717" i="1"/>
  <c r="I1701" i="1"/>
  <c r="I1731" i="1"/>
  <c r="I1747" i="1"/>
  <c r="I1703" i="1"/>
  <c r="I1720" i="1"/>
  <c r="I1736" i="1"/>
  <c r="I1722" i="1"/>
  <c r="I1739" i="1"/>
  <c r="I1753" i="1"/>
  <c r="I1748" i="1"/>
  <c r="I1764" i="1"/>
  <c r="I1718" i="1"/>
  <c r="I1734" i="1"/>
  <c r="I1750" i="1"/>
  <c r="I1766" i="1"/>
  <c r="I1783" i="1"/>
  <c r="I1767" i="1"/>
  <c r="I1735" i="1"/>
  <c r="I1751" i="1"/>
  <c r="I1754" i="1"/>
  <c r="I1781" i="1"/>
  <c r="I1765" i="1"/>
  <c r="I1770" i="1"/>
  <c r="I1756" i="1"/>
  <c r="I1737" i="1"/>
  <c r="I1787" i="1"/>
  <c r="I1773" i="1"/>
  <c r="I1782" i="1"/>
  <c r="I1798" i="1"/>
  <c r="I1768" i="1"/>
  <c r="I1752" i="1"/>
  <c r="I1800" i="1"/>
  <c r="I1784" i="1"/>
  <c r="I1769" i="1"/>
  <c r="I1785" i="1"/>
  <c r="I1801" i="1"/>
  <c r="I1817" i="1"/>
  <c r="I1799" i="1"/>
  <c r="I1815" i="1"/>
  <c r="I1771" i="1"/>
  <c r="I1804" i="1"/>
  <c r="I1790" i="1"/>
  <c r="I1788" i="1"/>
  <c r="I1832" i="1"/>
  <c r="I1816" i="1"/>
  <c r="I1807" i="1"/>
  <c r="I1821" i="1"/>
  <c r="I1834" i="1"/>
  <c r="I1818" i="1"/>
  <c r="I1802" i="1"/>
  <c r="I1786" i="1"/>
  <c r="I1803" i="1"/>
  <c r="I1819" i="1"/>
  <c r="I1835" i="1"/>
  <c r="I1851" i="1"/>
  <c r="I1838" i="1"/>
  <c r="I1824" i="1"/>
  <c r="I1822" i="1"/>
  <c r="I1805" i="1"/>
  <c r="I1849" i="1"/>
  <c r="I1833" i="1"/>
  <c r="I1866" i="1"/>
  <c r="I1850" i="1"/>
  <c r="I1855" i="1"/>
  <c r="I1841" i="1"/>
  <c r="I1868" i="1"/>
  <c r="I1852" i="1"/>
  <c r="I1836" i="1"/>
  <c r="I1820" i="1"/>
  <c r="I1872" i="1"/>
  <c r="I1858" i="1"/>
  <c r="I1853" i="1"/>
  <c r="I1837" i="1"/>
  <c r="I1885" i="1"/>
  <c r="I1869" i="1"/>
  <c r="I1839" i="1"/>
  <c r="I1883" i="1"/>
  <c r="I1884" i="1"/>
  <c r="I1867" i="1"/>
  <c r="I1886" i="1"/>
  <c r="I1870" i="1"/>
  <c r="I1854" i="1"/>
  <c r="I1856" i="1"/>
  <c r="I1889" i="1"/>
  <c r="I1875" i="1"/>
  <c r="I1873" i="1"/>
  <c r="I1892" i="1"/>
  <c r="I1887" i="1"/>
  <c r="I1888" i="1"/>
  <c r="I1871" i="1"/>
  <c r="I1890" i="1"/>
  <c r="I1939" i="1"/>
  <c r="I1943" i="1"/>
  <c r="I1941" i="1"/>
  <c r="I1958" i="1"/>
  <c r="I1960" i="1"/>
  <c r="I1975" i="1"/>
  <c r="I1969" i="1"/>
  <c r="I1973" i="1"/>
  <c r="I1986" i="1"/>
  <c r="I1990" i="1" l="1"/>
  <c r="I1994" i="1"/>
  <c r="I1992" i="1"/>
</calcChain>
</file>

<file path=xl/sharedStrings.xml><?xml version="1.0" encoding="utf-8"?>
<sst xmlns="http://schemas.openxmlformats.org/spreadsheetml/2006/main" count="3093" uniqueCount="812">
  <si>
    <t>Calls</t>
  </si>
  <si>
    <t>Showed</t>
  </si>
  <si>
    <t xml:space="preserve">Sold </t>
  </si>
  <si>
    <t>Invitations</t>
  </si>
  <si>
    <t>AppBook</t>
  </si>
  <si>
    <t>10.12.04</t>
  </si>
  <si>
    <t>09.09.04</t>
  </si>
  <si>
    <t>04.05.04</t>
  </si>
  <si>
    <t>01.19.05</t>
  </si>
  <si>
    <t>02.16.05</t>
  </si>
  <si>
    <t>02.24.05</t>
  </si>
  <si>
    <t>03.10.05</t>
  </si>
  <si>
    <t>04.07.05</t>
  </si>
  <si>
    <t>04.20.05</t>
  </si>
  <si>
    <t>05.12.05</t>
  </si>
  <si>
    <t>05.05.05</t>
  </si>
  <si>
    <t>05.26.05</t>
  </si>
  <si>
    <t>04.28.05</t>
  </si>
  <si>
    <t>06.03.05</t>
  </si>
  <si>
    <t>06.09.05</t>
  </si>
  <si>
    <t>06.22.05</t>
  </si>
  <si>
    <t>% of Book</t>
  </si>
  <si>
    <t>05.20.05</t>
  </si>
  <si>
    <t>Sales Staff</t>
  </si>
  <si>
    <t xml:space="preserve">                                       </t>
  </si>
  <si>
    <t>09.21.05</t>
  </si>
  <si>
    <t>11.30.05</t>
  </si>
  <si>
    <t>07.13.05</t>
  </si>
  <si>
    <t>10.13.05</t>
  </si>
  <si>
    <t>06.15.05</t>
  </si>
  <si>
    <t>06.29.05</t>
  </si>
  <si>
    <t>11.09.05</t>
  </si>
  <si>
    <t>11.03.05</t>
  </si>
  <si>
    <t>07.27.05</t>
  </si>
  <si>
    <t>07.06.05</t>
  </si>
  <si>
    <t>09.28.05</t>
  </si>
  <si>
    <t>11.16.05</t>
  </si>
  <si>
    <t>11.23.05</t>
  </si>
  <si>
    <t>12.07.05</t>
  </si>
  <si>
    <t>09.29.05</t>
  </si>
  <si>
    <t>10.27.05</t>
  </si>
  <si>
    <t>10.20.05</t>
  </si>
  <si>
    <t>10.19.05</t>
  </si>
  <si>
    <t>10.26.05</t>
  </si>
  <si>
    <t>02.23.06</t>
  </si>
  <si>
    <t>02.16.06</t>
  </si>
  <si>
    <t>03.23.06</t>
  </si>
  <si>
    <t>04.12.06</t>
  </si>
  <si>
    <t>04.20.06</t>
  </si>
  <si>
    <t>05.17.06</t>
  </si>
  <si>
    <t>06.16.06</t>
  </si>
  <si>
    <t>% of Calls</t>
  </si>
  <si>
    <t>% of Show</t>
  </si>
  <si>
    <t>% of Invite</t>
  </si>
  <si>
    <t>Sales Per</t>
  </si>
  <si>
    <t>03.16.06</t>
  </si>
  <si>
    <t>05.10.06</t>
  </si>
  <si>
    <t>04.27.06</t>
  </si>
  <si>
    <t>03.30.06</t>
  </si>
  <si>
    <t>05.25.06</t>
  </si>
  <si>
    <t>04.06.06</t>
  </si>
  <si>
    <t>06.14.06</t>
  </si>
  <si>
    <t>06.22.06</t>
  </si>
  <si>
    <t>06.29.06</t>
  </si>
  <si>
    <t>05.04.06</t>
  </si>
  <si>
    <t>06.01.06</t>
  </si>
  <si>
    <t>07.06.06</t>
  </si>
  <si>
    <t>08.24.06</t>
  </si>
  <si>
    <t>DK Ford</t>
  </si>
  <si>
    <t>09.14.06</t>
  </si>
  <si>
    <t>09.27.06</t>
  </si>
  <si>
    <t>10.20.06</t>
  </si>
  <si>
    <t>08.17.06</t>
  </si>
  <si>
    <t>Toyota City</t>
  </si>
  <si>
    <t>07.27.06</t>
  </si>
  <si>
    <t>10.25.06</t>
  </si>
  <si>
    <t>11.18.06</t>
  </si>
  <si>
    <t>11.30.06</t>
  </si>
  <si>
    <t>11.23.06</t>
  </si>
  <si>
    <t>09.21.06</t>
  </si>
  <si>
    <t>09.28.06</t>
  </si>
  <si>
    <t>10.05.06</t>
  </si>
  <si>
    <t>10.17.06</t>
  </si>
  <si>
    <t>10.19.06</t>
  </si>
  <si>
    <t>11.02.06</t>
  </si>
  <si>
    <t>11.09.06</t>
  </si>
  <si>
    <t>12.14.06</t>
  </si>
  <si>
    <t>03.01.07</t>
  </si>
  <si>
    <t>03.22.07</t>
  </si>
  <si>
    <t>04.18.07</t>
  </si>
  <si>
    <t>12.07.06</t>
  </si>
  <si>
    <t>02.08.07</t>
  </si>
  <si>
    <t>02.22.07</t>
  </si>
  <si>
    <t>03.31.07</t>
  </si>
  <si>
    <t>04.12.07</t>
  </si>
  <si>
    <t>04.26.07</t>
  </si>
  <si>
    <t>05.03.07</t>
  </si>
  <si>
    <t>03.15.07</t>
  </si>
  <si>
    <t>05.17.07</t>
  </si>
  <si>
    <t>05.31.07</t>
  </si>
  <si>
    <t>05.24.07</t>
  </si>
  <si>
    <t>06.07.07</t>
  </si>
  <si>
    <t>05.10.07</t>
  </si>
  <si>
    <t>07.05.07</t>
  </si>
  <si>
    <t>09.27.07</t>
  </si>
  <si>
    <t>10.17.07</t>
  </si>
  <si>
    <t>11.01.07</t>
  </si>
  <si>
    <t>11.15.07</t>
  </si>
  <si>
    <t>11.29.07</t>
  </si>
  <si>
    <t>12.06.07</t>
  </si>
  <si>
    <t>06.14.07</t>
  </si>
  <si>
    <t>06.21.07</t>
  </si>
  <si>
    <t>06.28.07</t>
  </si>
  <si>
    <t>08.23.07</t>
  </si>
  <si>
    <t>08.30.07</t>
  </si>
  <si>
    <t>10.04.07</t>
  </si>
  <si>
    <t>10.11.07</t>
  </si>
  <si>
    <t>10.18.07</t>
  </si>
  <si>
    <t>11.22.07</t>
  </si>
  <si>
    <t>12.13.07</t>
  </si>
  <si>
    <t>11.08.07</t>
  </si>
  <si>
    <t>02.21.08</t>
  </si>
  <si>
    <t>02.28.08</t>
  </si>
  <si>
    <t>03.27.08</t>
  </si>
  <si>
    <t>04.24.08</t>
  </si>
  <si>
    <t>05.01.08</t>
  </si>
  <si>
    <t>05.08.08</t>
  </si>
  <si>
    <t>05.15.08</t>
  </si>
  <si>
    <t>05.29.08</t>
  </si>
  <si>
    <t>06.12.08</t>
  </si>
  <si>
    <t>04.18.08</t>
  </si>
  <si>
    <t>06.19.08</t>
  </si>
  <si>
    <t>04.10.08</t>
  </si>
  <si>
    <t>06.05.08</t>
  </si>
  <si>
    <t>08.21.08</t>
  </si>
  <si>
    <t>08.28.08</t>
  </si>
  <si>
    <t>09.18.08</t>
  </si>
  <si>
    <t>10.02.08</t>
  </si>
  <si>
    <t>10.16.08</t>
  </si>
  <si>
    <t>10.23.08</t>
  </si>
  <si>
    <t>05.22.08</t>
  </si>
  <si>
    <t>12.04.08</t>
  </si>
  <si>
    <t>07.09.08</t>
  </si>
  <si>
    <t>10.09.08</t>
  </si>
  <si>
    <t>09.25.08</t>
  </si>
  <si>
    <t>10.29.08</t>
  </si>
  <si>
    <t>11.14.08</t>
  </si>
  <si>
    <t>12.11.08</t>
  </si>
  <si>
    <t>11.20.08</t>
  </si>
  <si>
    <t>11.06.08</t>
  </si>
  <si>
    <t>11.13.08</t>
  </si>
  <si>
    <t>03.26.09</t>
  </si>
  <si>
    <t>02.19.09</t>
  </si>
  <si>
    <t>04.23.09</t>
  </si>
  <si>
    <t>04.16.09</t>
  </si>
  <si>
    <t>05.14.09</t>
  </si>
  <si>
    <t>05.21.09</t>
  </si>
  <si>
    <t>05.28.09</t>
  </si>
  <si>
    <t>06.18.09</t>
  </si>
  <si>
    <t>06.25.09</t>
  </si>
  <si>
    <t>01.28.09</t>
  </si>
  <si>
    <t>06.04.09</t>
  </si>
  <si>
    <t>07.09.09</t>
  </si>
  <si>
    <t>08.27.09</t>
  </si>
  <si>
    <t>09.10.09</t>
  </si>
  <si>
    <t>09.17.09</t>
  </si>
  <si>
    <t>10.08.09</t>
  </si>
  <si>
    <t>10.15.09</t>
  </si>
  <si>
    <t>10.22.09</t>
  </si>
  <si>
    <t>10.29.09</t>
  </si>
  <si>
    <t>11.18.09</t>
  </si>
  <si>
    <t>11.19.09</t>
  </si>
  <si>
    <t>Edmonton, AB</t>
  </si>
  <si>
    <t>Waterloo Ford Linc</t>
  </si>
  <si>
    <t>Ponoka Ford</t>
  </si>
  <si>
    <t>Ponoka, AB</t>
  </si>
  <si>
    <t>Windsor Ford</t>
  </si>
  <si>
    <t>Grande Prairie, AB</t>
  </si>
  <si>
    <t>Rimbey Ford</t>
  </si>
  <si>
    <t>Rimbey, AB</t>
  </si>
  <si>
    <t>Steve Marshall Ford</t>
  </si>
  <si>
    <t>Dunlop Ford</t>
  </si>
  <si>
    <t>Ducharme Motors</t>
  </si>
  <si>
    <t>Campbell River, BC</t>
  </si>
  <si>
    <t>Lethbridge, AB</t>
  </si>
  <si>
    <t>Bonnyville, AB</t>
  </si>
  <si>
    <t>Autoworld Mazda</t>
  </si>
  <si>
    <t>Steve Marshall F/L</t>
  </si>
  <si>
    <t>Leduc, AB</t>
  </si>
  <si>
    <t>Nanaimo, BC</t>
  </si>
  <si>
    <t>Evans Ford Lincoln</t>
  </si>
  <si>
    <t>Etobicoke, ON</t>
  </si>
  <si>
    <t>Grove Pontiac Buick</t>
  </si>
  <si>
    <t>Zender Ford</t>
  </si>
  <si>
    <t>Spruce Grove, AB</t>
  </si>
  <si>
    <t>Barrie Ford</t>
  </si>
  <si>
    <t>Barrie, ON</t>
  </si>
  <si>
    <t>Denny Andrews Ford</t>
  </si>
  <si>
    <t>Pioneer Chrysler</t>
  </si>
  <si>
    <t>Wetaskiwin, AB</t>
  </si>
  <si>
    <t>Jackson's Toyota</t>
  </si>
  <si>
    <t>Barrie, AB</t>
  </si>
  <si>
    <t>Koch Ford Lincoln</t>
  </si>
  <si>
    <t>Ponoka, Ab</t>
  </si>
  <si>
    <t>Ed Learn Ford</t>
  </si>
  <si>
    <t>St. Catherines, ON</t>
  </si>
  <si>
    <t>Hansen Ford Lincoln</t>
  </si>
  <si>
    <t>McAlpine Ford lincoln</t>
  </si>
  <si>
    <t>Aurora, ON</t>
  </si>
  <si>
    <t>Taylor Lexus Toyota</t>
  </si>
  <si>
    <t>Regina, SK</t>
  </si>
  <si>
    <t>Concept Ford Lincoln</t>
  </si>
  <si>
    <t>Georgetown, ON</t>
  </si>
  <si>
    <t>Cold Lake Ford</t>
  </si>
  <si>
    <t>Cold Lake, AB</t>
  </si>
  <si>
    <t>Parkway Toyota</t>
  </si>
  <si>
    <t>Hamilton, ON</t>
  </si>
  <si>
    <t>Nicholson Chevrolet</t>
  </si>
  <si>
    <t>Meadowvale Ford</t>
  </si>
  <si>
    <t>Mississauga, ON</t>
  </si>
  <si>
    <t>Maclin Ford</t>
  </si>
  <si>
    <t>Calgary, AB</t>
  </si>
  <si>
    <t>Tom Harris Chev Cad</t>
  </si>
  <si>
    <t>McAlpine Ford Lincoln</t>
  </si>
  <si>
    <t>Discovery Ford</t>
  </si>
  <si>
    <t>Humboldt, SK</t>
  </si>
  <si>
    <t>Sask RV Superstore</t>
  </si>
  <si>
    <t>Saskatoon, SK</t>
  </si>
  <si>
    <t>Orchard Ford</t>
  </si>
  <si>
    <t>Kelowna, BC</t>
  </si>
  <si>
    <t>South Fort Chevrolet</t>
  </si>
  <si>
    <t>Ft. Saskatchewan, AB</t>
  </si>
  <si>
    <t>Westlock Ford</t>
  </si>
  <si>
    <t>Westlock, AB</t>
  </si>
  <si>
    <t>Frank Dunn Toyota</t>
  </si>
  <si>
    <t>Prince Albert, SK</t>
  </si>
  <si>
    <t>Salmon Arm GM</t>
  </si>
  <si>
    <t>Salmon Arm, BC</t>
  </si>
  <si>
    <t>Kamloops Ford linc</t>
  </si>
  <si>
    <t>Whitehorse Motors</t>
  </si>
  <si>
    <t>Kamloops, BC</t>
  </si>
  <si>
    <t>Whitehorse, YT</t>
  </si>
  <si>
    <t>Bow Valley Ford</t>
  </si>
  <si>
    <t>Canmore, AB</t>
  </si>
  <si>
    <t>Ken Knapp Ford</t>
  </si>
  <si>
    <t>Essex, ON</t>
  </si>
  <si>
    <t>Dearborn Ford</t>
  </si>
  <si>
    <t>Denham Chrysler</t>
  </si>
  <si>
    <t>Bonnyville Chrysler</t>
  </si>
  <si>
    <t>Lloydminster, AB</t>
  </si>
  <si>
    <t>Farr Ford</t>
  </si>
  <si>
    <t>Welland, ON</t>
  </si>
  <si>
    <t>Cranbrook Dodge</t>
  </si>
  <si>
    <t>Cranbrook, BC</t>
  </si>
  <si>
    <t xml:space="preserve">Wheaton Pontiac </t>
  </si>
  <si>
    <t>Royal Ford</t>
  </si>
  <si>
    <t>Yorkton, SK</t>
  </si>
  <si>
    <t>Fernie Ford</t>
  </si>
  <si>
    <t>Fernie, BC</t>
  </si>
  <si>
    <t>Camrose Chrysler</t>
  </si>
  <si>
    <t>Camrose, AB</t>
  </si>
  <si>
    <t>Stettler Dodge</t>
  </si>
  <si>
    <t>Stettler, AB</t>
  </si>
  <si>
    <t>Kamloops Ford Linc</t>
  </si>
  <si>
    <t>Coastline Mazda</t>
  </si>
  <si>
    <t>Yorkton Dodge</t>
  </si>
  <si>
    <t>Village Ford Lincoln</t>
  </si>
  <si>
    <t>Moose Jaw, SK</t>
  </si>
  <si>
    <t>Douglas Ford Linc</t>
  </si>
  <si>
    <t>Rodeo Ford</t>
  </si>
  <si>
    <t>Medicine Hat, AB</t>
  </si>
  <si>
    <t>Cam Clark Ford</t>
  </si>
  <si>
    <t>Winnipeg, MB</t>
  </si>
  <si>
    <t>Weber Motors</t>
  </si>
  <si>
    <t>Northland Ford</t>
  </si>
  <si>
    <t>The Pas, MB</t>
  </si>
  <si>
    <t>Dixie Ford</t>
  </si>
  <si>
    <t>Lexus of Edmonton</t>
  </si>
  <si>
    <t>Schultz Pontiac Buick</t>
  </si>
  <si>
    <t>Prince George, BC</t>
  </si>
  <si>
    <t>Campbell River Honda</t>
  </si>
  <si>
    <t>Spruceland Ford</t>
  </si>
  <si>
    <t>Eagle River Chrysler</t>
  </si>
  <si>
    <t>Jackson'sToyota</t>
  </si>
  <si>
    <t>McClelland Wheaton</t>
  </si>
  <si>
    <t>Whitecourt, AB</t>
  </si>
  <si>
    <t>Vegreville Ford</t>
  </si>
  <si>
    <t>Vegreville, AB</t>
  </si>
  <si>
    <t>Volvo of Edmonton</t>
  </si>
  <si>
    <t>Cypress Motors</t>
  </si>
  <si>
    <t>Swift Current, SK</t>
  </si>
  <si>
    <t>Norris Ford</t>
  </si>
  <si>
    <t>Kelowna Dodge</t>
  </si>
  <si>
    <t>Wainwright, AB</t>
  </si>
  <si>
    <t>Destination Toyota</t>
  </si>
  <si>
    <t>Burnaby, BC</t>
  </si>
  <si>
    <t>Crystal Chrysler</t>
  </si>
  <si>
    <t>Southpark Pontiac</t>
  </si>
  <si>
    <t>Don Wheaton Chev</t>
  </si>
  <si>
    <t>Marv Jones Honda</t>
  </si>
  <si>
    <t>Maple Ridge, BC</t>
  </si>
  <si>
    <t>Kingsway Toyota</t>
  </si>
  <si>
    <t>Wheaton Chevrolet</t>
  </si>
  <si>
    <t>Drayton Valley Ford</t>
  </si>
  <si>
    <t>Drayton Valley, AB</t>
  </si>
  <si>
    <t>Art Barry Ford</t>
  </si>
  <si>
    <t>12.03.09</t>
  </si>
  <si>
    <t>11.05.09</t>
  </si>
  <si>
    <t>12.10.09</t>
  </si>
  <si>
    <t>12.16.09</t>
  </si>
  <si>
    <t>03.25.10</t>
  </si>
  <si>
    <t>Lexus Edmonton</t>
  </si>
  <si>
    <t>04.22.10</t>
  </si>
  <si>
    <t>04.15.10</t>
  </si>
  <si>
    <t>04.08.10</t>
  </si>
  <si>
    <t>Wheaton Pontiac</t>
  </si>
  <si>
    <t>01.28.10</t>
  </si>
  <si>
    <t>Rainbow Ford</t>
  </si>
  <si>
    <t>02.11.10</t>
  </si>
  <si>
    <t>Rocky Mtn House, AB</t>
  </si>
  <si>
    <t>02.04.10</t>
  </si>
  <si>
    <t>02.18.10</t>
  </si>
  <si>
    <t>11.26.09</t>
  </si>
  <si>
    <t>10.21.10</t>
  </si>
  <si>
    <t>10.28.10</t>
  </si>
  <si>
    <t>Volvo Edmonton</t>
  </si>
  <si>
    <t>11.18.10</t>
  </si>
  <si>
    <t>Healy Ford</t>
  </si>
  <si>
    <t>Mike Knapp Ford</t>
  </si>
  <si>
    <t>Chrystal Chrysler</t>
  </si>
  <si>
    <t>02.25.10</t>
  </si>
  <si>
    <t>04.01.10</t>
  </si>
  <si>
    <t>Sunridge Mazda</t>
  </si>
  <si>
    <t>Fernie, AB</t>
  </si>
  <si>
    <t>03.04.10</t>
  </si>
  <si>
    <t>RV Canada</t>
  </si>
  <si>
    <t>Ottawa, ON</t>
  </si>
  <si>
    <t>03.10.10</t>
  </si>
  <si>
    <t>03.11.10</t>
  </si>
  <si>
    <t>06.10.10</t>
  </si>
  <si>
    <t>SteveMarshall FL</t>
  </si>
  <si>
    <t>Chilliwack Ford</t>
  </si>
  <si>
    <t>Chilliwack, BC</t>
  </si>
  <si>
    <t>Gateway Toyota</t>
  </si>
  <si>
    <t>Pointe West Honda</t>
  </si>
  <si>
    <t>05.06.10</t>
  </si>
  <si>
    <t>05.20.10</t>
  </si>
  <si>
    <t>05.27.10</t>
  </si>
  <si>
    <t>Prince George Motors</t>
  </si>
  <si>
    <t>06.24.10</t>
  </si>
  <si>
    <t>09.30.10</t>
  </si>
  <si>
    <t>06.03.10</t>
  </si>
  <si>
    <t>06.30.10</t>
  </si>
  <si>
    <t>10.07.10</t>
  </si>
  <si>
    <t>09.23.10</t>
  </si>
  <si>
    <t>07.07.10</t>
  </si>
  <si>
    <t>07.22.10</t>
  </si>
  <si>
    <t>09.16.10</t>
  </si>
  <si>
    <t>Wood Wheaton GM</t>
  </si>
  <si>
    <t>10.14.10</t>
  </si>
  <si>
    <t>11.04.10</t>
  </si>
  <si>
    <t>PG Motors</t>
  </si>
  <si>
    <t>12.02.10</t>
  </si>
  <si>
    <t>Ken Knapp</t>
  </si>
  <si>
    <t>03.19.09</t>
  </si>
  <si>
    <t>03.24.11</t>
  </si>
  <si>
    <t>Wheaton GM</t>
  </si>
  <si>
    <t>04.14.11</t>
  </si>
  <si>
    <t>04.20.11</t>
  </si>
  <si>
    <t>05.05.11</t>
  </si>
  <si>
    <t>06.16.11</t>
  </si>
  <si>
    <t>10.13.11</t>
  </si>
  <si>
    <t>10.06.11</t>
  </si>
  <si>
    <t>Jubilee Ford</t>
  </si>
  <si>
    <t>08.18.11</t>
  </si>
  <si>
    <t>08.25.11</t>
  </si>
  <si>
    <t>09.08.11</t>
  </si>
  <si>
    <t>Bennett Dunlop Ford</t>
  </si>
  <si>
    <t>River City Ford</t>
  </si>
  <si>
    <t>12.01.11</t>
  </si>
  <si>
    <t>McNaught GM</t>
  </si>
  <si>
    <t>12.14.11</t>
  </si>
  <si>
    <t>Lakeland Ford</t>
  </si>
  <si>
    <t>12.08.11</t>
  </si>
  <si>
    <t>West Ed Hyindai</t>
  </si>
  <si>
    <t>03.08.12</t>
  </si>
  <si>
    <t>Village Ford</t>
  </si>
  <si>
    <t>03.16.12</t>
  </si>
  <si>
    <t>04.05.12</t>
  </si>
  <si>
    <t>05.24.12</t>
  </si>
  <si>
    <t>05.10.12</t>
  </si>
  <si>
    <t>04.19.12</t>
  </si>
  <si>
    <t>09.15.11</t>
  </si>
  <si>
    <t>Wheaton Honda</t>
  </si>
  <si>
    <t>Wheaton Sun Toyota</t>
  </si>
  <si>
    <t>06.28.12</t>
  </si>
  <si>
    <t>06.14.12</t>
  </si>
  <si>
    <t>06.21.12</t>
  </si>
  <si>
    <t>06.07.12</t>
  </si>
  <si>
    <t>09.20.12</t>
  </si>
  <si>
    <t>09.27.12</t>
  </si>
  <si>
    <t>Don Wheaton</t>
  </si>
  <si>
    <t>10.04.12</t>
  </si>
  <si>
    <t>10.11.12</t>
  </si>
  <si>
    <t>10.18.12</t>
  </si>
  <si>
    <t>10.25.12</t>
  </si>
  <si>
    <t>11.01.12</t>
  </si>
  <si>
    <t>11.08.12</t>
  </si>
  <si>
    <t>Lethbridge Toyota</t>
  </si>
  <si>
    <t>11.22.12</t>
  </si>
  <si>
    <t>12.06.12</t>
  </si>
  <si>
    <t>Wheaton Kia</t>
  </si>
  <si>
    <t>10.13.12</t>
  </si>
  <si>
    <t>West Coast Toyota</t>
  </si>
  <si>
    <t>Pitt Meadows, BC</t>
  </si>
  <si>
    <t>12.13.12</t>
  </si>
  <si>
    <t>Newcastle Nissan</t>
  </si>
  <si>
    <t>03.21.13</t>
  </si>
  <si>
    <t>Laird Wheaton GM</t>
  </si>
  <si>
    <t>03.28.13</t>
  </si>
  <si>
    <t>04.04.13</t>
  </si>
  <si>
    <t>04.11.13</t>
  </si>
  <si>
    <t>04.18.13</t>
  </si>
  <si>
    <t>05.02.13</t>
  </si>
  <si>
    <t>Don Wheaton Ltd.</t>
  </si>
  <si>
    <t>05.16.13</t>
  </si>
  <si>
    <t>05.23.13</t>
  </si>
  <si>
    <t>05.30.13</t>
  </si>
  <si>
    <t>06.06.13</t>
  </si>
  <si>
    <t>06.13.13</t>
  </si>
  <si>
    <t>06.20.13</t>
  </si>
  <si>
    <t>09.12.13</t>
  </si>
  <si>
    <t>09.19.13</t>
  </si>
  <si>
    <t>09.26.13</t>
  </si>
  <si>
    <t>10.08.13</t>
  </si>
  <si>
    <t>10.24.13</t>
  </si>
  <si>
    <t>11.14.13</t>
  </si>
  <si>
    <t>11.21.13</t>
  </si>
  <si>
    <t>12.05.13</t>
  </si>
  <si>
    <t>.</t>
  </si>
  <si>
    <t>Victoria, BC</t>
  </si>
  <si>
    <t>10.11.13</t>
  </si>
  <si>
    <t>10.17.13</t>
  </si>
  <si>
    <t>Rainbow Toyota</t>
  </si>
  <si>
    <t>North Battleford, SK</t>
  </si>
  <si>
    <t>Mid-Town Ford</t>
  </si>
  <si>
    <t>10.23.13</t>
  </si>
  <si>
    <t>02.13.14</t>
  </si>
  <si>
    <t>02.27.14</t>
  </si>
  <si>
    <t>03.20.14</t>
  </si>
  <si>
    <t>03.27.14</t>
  </si>
  <si>
    <t>04.11.14</t>
  </si>
  <si>
    <t>04.17.14</t>
  </si>
  <si>
    <t>04.24.14</t>
  </si>
  <si>
    <t>05.01.14</t>
  </si>
  <si>
    <t>05.08.14</t>
  </si>
  <si>
    <t>05.10.14</t>
  </si>
  <si>
    <t>Rocky Mt. House, AB</t>
  </si>
  <si>
    <t>05.15.14</t>
  </si>
  <si>
    <t>Wood Wheaton Honda</t>
  </si>
  <si>
    <t>09.11.14</t>
  </si>
  <si>
    <t>09.04.14</t>
  </si>
  <si>
    <t>09.18.14</t>
  </si>
  <si>
    <t>09.25.14</t>
  </si>
  <si>
    <t>10.09.14</t>
  </si>
  <si>
    <t>10.10.14</t>
  </si>
  <si>
    <t>10.16.14</t>
  </si>
  <si>
    <t>Fort Motors</t>
  </si>
  <si>
    <t>Fort St. John, BC</t>
  </si>
  <si>
    <t>11.04.14</t>
  </si>
  <si>
    <t>11.13.14</t>
  </si>
  <si>
    <t>Murray GM</t>
  </si>
  <si>
    <t>11.20.14</t>
  </si>
  <si>
    <t>11.27.14</t>
  </si>
  <si>
    <t>02.19.15</t>
  </si>
  <si>
    <t>02.26.15</t>
  </si>
  <si>
    <t>03.07.15</t>
  </si>
  <si>
    <t>Jacobson</t>
  </si>
  <si>
    <t>Carman Ford</t>
  </si>
  <si>
    <t>Carman, MB</t>
  </si>
  <si>
    <t>04.7-8.15</t>
  </si>
  <si>
    <t>03.24-25.15</t>
  </si>
  <si>
    <t>03.20-21.15</t>
  </si>
  <si>
    <t>04.9-11.15</t>
  </si>
  <si>
    <t>04.15-16.15</t>
  </si>
  <si>
    <t>Toyota on the Trail</t>
  </si>
  <si>
    <t>04.22-23.15</t>
  </si>
  <si>
    <t>04.29.15</t>
  </si>
  <si>
    <t>05.7-9.15</t>
  </si>
  <si>
    <t>Terrace Totem Ford</t>
  </si>
  <si>
    <t>Terrace, BC</t>
  </si>
  <si>
    <t>05.8-9.15</t>
  </si>
  <si>
    <t>05.14.15</t>
  </si>
  <si>
    <t>05.13-14.15</t>
  </si>
  <si>
    <t>06.11.15</t>
  </si>
  <si>
    <t>06.24-25.15</t>
  </si>
  <si>
    <t>Alderson Consulting Private Sale Event Results</t>
  </si>
  <si>
    <t>Ericksen Infiniti Nissan</t>
  </si>
  <si>
    <t>06.12-13.15</t>
  </si>
  <si>
    <t>Metro Ford</t>
  </si>
  <si>
    <t>06.25.15</t>
  </si>
  <si>
    <t>06.31-07.01.15</t>
  </si>
  <si>
    <t>05.22-23.15</t>
  </si>
  <si>
    <t>05.29-30.15</t>
  </si>
  <si>
    <t>06.3-4.15</t>
  </si>
  <si>
    <t>Joe Cunningham Ford</t>
  </si>
  <si>
    <t>Watkin Motors</t>
  </si>
  <si>
    <t>Vernon, BC</t>
  </si>
  <si>
    <t>09.9-10.15</t>
  </si>
  <si>
    <t>09.17-19.15</t>
  </si>
  <si>
    <t>07.24-25.15</t>
  </si>
  <si>
    <t>07.22-23.15</t>
  </si>
  <si>
    <t>07.10-11.15</t>
  </si>
  <si>
    <t>Pacific Chevrolet</t>
  </si>
  <si>
    <t>Port Alberni, BC</t>
  </si>
  <si>
    <t>Van Isle Ford</t>
  </si>
  <si>
    <t>09.25-26.15</t>
  </si>
  <si>
    <t>09.22-23.15</t>
  </si>
  <si>
    <t>09.29-30.15</t>
  </si>
  <si>
    <t>10.2-3.15</t>
  </si>
  <si>
    <t>ThornhillMazdaSubaru</t>
  </si>
  <si>
    <t>WoodWheaton Honda</t>
  </si>
  <si>
    <t>10.14.15</t>
  </si>
  <si>
    <t>Airdrie, AB</t>
  </si>
  <si>
    <t>10.13-15.15</t>
  </si>
  <si>
    <t>10.16-17</t>
  </si>
  <si>
    <t>10.21-22.15</t>
  </si>
  <si>
    <t>10.23-24.15</t>
  </si>
  <si>
    <t>Sale #</t>
  </si>
  <si>
    <t>10.30-31.15</t>
  </si>
  <si>
    <t>11.4-5.15</t>
  </si>
  <si>
    <t>11.6-7.15</t>
  </si>
  <si>
    <t>11.13-14.15</t>
  </si>
  <si>
    <t>11.18-19.15</t>
  </si>
  <si>
    <t>Grant Miller GM</t>
  </si>
  <si>
    <t>11.19-21.15</t>
  </si>
  <si>
    <t>11.20-21.15</t>
  </si>
  <si>
    <t>11.27-28.15</t>
  </si>
  <si>
    <t>12.2-3.15</t>
  </si>
  <si>
    <t>Red Deer, AB</t>
  </si>
  <si>
    <t>Olds, AB</t>
  </si>
  <si>
    <t>12.4-5.15</t>
  </si>
  <si>
    <t>01.20-21.16</t>
  </si>
  <si>
    <t>02.10-11.16</t>
  </si>
  <si>
    <t>02.12-13.16</t>
  </si>
  <si>
    <t>02,12-13.16</t>
  </si>
  <si>
    <t>02.19-20.16</t>
  </si>
  <si>
    <t>Rally Subaru</t>
  </si>
  <si>
    <t>02.24-25.16</t>
  </si>
  <si>
    <t>Subaru City</t>
  </si>
  <si>
    <t>Cariboo GM</t>
  </si>
  <si>
    <t>Williams Lake, BC</t>
  </si>
  <si>
    <t>02.27.16</t>
  </si>
  <si>
    <t>03.4-5.16</t>
  </si>
  <si>
    <t>03.9-10.16</t>
  </si>
  <si>
    <t>03.11-12.16</t>
  </si>
  <si>
    <t>Moose Jaw Ford</t>
  </si>
  <si>
    <t>03.16-17.16</t>
  </si>
  <si>
    <t>03.18-19.16</t>
  </si>
  <si>
    <t>03.30-31.16</t>
  </si>
  <si>
    <t>04.13-14.16</t>
  </si>
  <si>
    <t>04.14-16.16</t>
  </si>
  <si>
    <t>04.21.16</t>
  </si>
  <si>
    <t>04.21-22.16</t>
  </si>
  <si>
    <t>04.28-30.16</t>
  </si>
  <si>
    <t>05.25-26.16</t>
  </si>
  <si>
    <t>05.26-27.16</t>
  </si>
  <si>
    <t>05.27-28.16</t>
  </si>
  <si>
    <t>North Vancouver, BC</t>
  </si>
  <si>
    <t>Cam Clark Ford Linc</t>
  </si>
  <si>
    <t>05.30-31.16</t>
  </si>
  <si>
    <t>06.15-16.16</t>
  </si>
  <si>
    <t>06.16-17.16</t>
  </si>
  <si>
    <t>Don Folk Chevrolet</t>
  </si>
  <si>
    <t>06.24-25.16</t>
  </si>
  <si>
    <t>07.8-9.16</t>
  </si>
  <si>
    <t>07.15-16.16</t>
  </si>
  <si>
    <t>Dave Wheaton GM</t>
  </si>
  <si>
    <t>07.22-23.16</t>
  </si>
  <si>
    <t>Jaguar Land Rover</t>
  </si>
  <si>
    <t>08.17-18.16</t>
  </si>
  <si>
    <t>Zimmer Wheaton GM</t>
  </si>
  <si>
    <t>08.19-20.16</t>
  </si>
  <si>
    <t>Subaru Calgary</t>
  </si>
  <si>
    <t>08.25-26.16</t>
  </si>
  <si>
    <t>09.16-17.16</t>
  </si>
  <si>
    <t>Laird Wheaton</t>
  </si>
  <si>
    <t>09.22.16</t>
  </si>
  <si>
    <t>09.14-15.16</t>
  </si>
  <si>
    <t>Edson Honda</t>
  </si>
  <si>
    <t>Edson, AB</t>
  </si>
  <si>
    <t>West Side Acura</t>
  </si>
  <si>
    <t>09.27-28.16</t>
  </si>
  <si>
    <t>10.4-5.16</t>
  </si>
  <si>
    <t>10.7-8.16</t>
  </si>
  <si>
    <t>10.5-6.16</t>
  </si>
  <si>
    <t>09.29-10.1.16</t>
  </si>
  <si>
    <t>Parksville, BC</t>
  </si>
  <si>
    <t>10.11-12.16</t>
  </si>
  <si>
    <t>10.14-15.16</t>
  </si>
  <si>
    <t>10.18-19.16</t>
  </si>
  <si>
    <t>Cam Clark Ford Lincoln</t>
  </si>
  <si>
    <t>10.20.16</t>
  </si>
  <si>
    <t>10.21-22.16</t>
  </si>
  <si>
    <t>10.27.16</t>
  </si>
  <si>
    <t>10.25.16</t>
  </si>
  <si>
    <t>Kamloops Kia</t>
  </si>
  <si>
    <t>Kamloops Ford Lincoln</t>
  </si>
  <si>
    <t>10.28-29.16</t>
  </si>
  <si>
    <t>10.26-27.16</t>
  </si>
  <si>
    <t>Rocky Mtn. House, AB</t>
  </si>
  <si>
    <t>11.16-17.16</t>
  </si>
  <si>
    <t>11.22-23.16</t>
  </si>
  <si>
    <t>Kelowna Chevrolet</t>
  </si>
  <si>
    <t>12.011.25-26.161.16</t>
  </si>
  <si>
    <t>Cypress Ford</t>
  </si>
  <si>
    <t>11.30-12.01.16</t>
  </si>
  <si>
    <t>12.7-8.16</t>
  </si>
  <si>
    <t>Discovery Motor Sports</t>
  </si>
  <si>
    <t>12.9-10.16</t>
  </si>
  <si>
    <t>12.16-19.16</t>
  </si>
  <si>
    <t>01.18-19.17</t>
  </si>
  <si>
    <t>02.8-9.17</t>
  </si>
  <si>
    <t>02.24-25.17</t>
  </si>
  <si>
    <t>03.3-4.17</t>
  </si>
  <si>
    <t>03.02.17</t>
  </si>
  <si>
    <t>03.03.17</t>
  </si>
  <si>
    <t>03.04.17</t>
  </si>
  <si>
    <t>03.10-11.17</t>
  </si>
  <si>
    <t>03.21-22.17</t>
  </si>
  <si>
    <t>03.22-23.17</t>
  </si>
  <si>
    <t>03.28.17</t>
  </si>
  <si>
    <t>03.29-30.17</t>
  </si>
  <si>
    <t>04.28-29.17</t>
  </si>
  <si>
    <t>05.11.17</t>
  </si>
  <si>
    <t>Family Ford</t>
  </si>
  <si>
    <t>05.11-13.17</t>
  </si>
  <si>
    <t>05.12-13.17</t>
  </si>
  <si>
    <t>05.17-18.17</t>
  </si>
  <si>
    <t>05.118-19.17</t>
  </si>
  <si>
    <t>05.24-25.17</t>
  </si>
  <si>
    <t>GoHonda</t>
  </si>
  <si>
    <t>05.25-27.17</t>
  </si>
  <si>
    <t>05.26-17.17</t>
  </si>
  <si>
    <t>06.2-3.17</t>
  </si>
  <si>
    <t>Silverwood Toyota</t>
  </si>
  <si>
    <t>Lloydminster, SK</t>
  </si>
  <si>
    <t>06.14-15.17</t>
  </si>
  <si>
    <t>06.09.17</t>
  </si>
  <si>
    <t>06.10.17</t>
  </si>
  <si>
    <t>06.9-10.17</t>
  </si>
  <si>
    <t>06.15-16.17</t>
  </si>
  <si>
    <t>06.20-21.17</t>
  </si>
  <si>
    <t>06.21-22.17</t>
  </si>
  <si>
    <t>06.23-24.17</t>
  </si>
  <si>
    <t>07.14-15.17</t>
  </si>
  <si>
    <t>07.19-20.17</t>
  </si>
  <si>
    <t>08.15-16.17</t>
  </si>
  <si>
    <t>Peace Country Toyota</t>
  </si>
  <si>
    <t>Dawson Creek, BC</t>
  </si>
  <si>
    <t>08.30-31.17</t>
  </si>
  <si>
    <t>Forman Honda</t>
  </si>
  <si>
    <t>Brandon, MB</t>
  </si>
  <si>
    <t>09.19-20.17</t>
  </si>
  <si>
    <t>Forman Mazda</t>
  </si>
  <si>
    <t>09.21.17</t>
  </si>
  <si>
    <t>09.29-30.17</t>
  </si>
  <si>
    <t>10.6-7.17</t>
  </si>
  <si>
    <t>10.11-13.17</t>
  </si>
  <si>
    <t>10.19.17</t>
  </si>
  <si>
    <t>Infiniti South</t>
  </si>
  <si>
    <t>10.27-28.17</t>
  </si>
  <si>
    <t>10.3-4.17</t>
  </si>
  <si>
    <t>11.8-9.17</t>
  </si>
  <si>
    <t>11.09.17</t>
  </si>
  <si>
    <t>11.15-16.17</t>
  </si>
  <si>
    <t>11.23.17</t>
  </si>
  <si>
    <t>11.28.17</t>
  </si>
  <si>
    <t>11.29-30.17</t>
  </si>
  <si>
    <t>12.07.17</t>
  </si>
  <si>
    <t>02.8-10.18</t>
  </si>
  <si>
    <t>02.13-15.18</t>
  </si>
  <si>
    <t>02.23-24.18</t>
  </si>
  <si>
    <t>03.15.18</t>
  </si>
  <si>
    <t>Northgate GM</t>
  </si>
  <si>
    <t>03.22.18</t>
  </si>
  <si>
    <t>Whitehouse Motors</t>
  </si>
  <si>
    <t>Ericksen Infiniti</t>
  </si>
  <si>
    <t>04.13-14.18</t>
  </si>
  <si>
    <t>04.19.18</t>
  </si>
  <si>
    <t>04.18-19.18</t>
  </si>
  <si>
    <t>04.25.18</t>
  </si>
  <si>
    <t>04.27-28.18</t>
  </si>
  <si>
    <t>04.24.18</t>
  </si>
  <si>
    <t>05.9-10.18</t>
  </si>
  <si>
    <t>04.20-21.18</t>
  </si>
  <si>
    <t>Freedom Ford</t>
  </si>
  <si>
    <t>05.24.18</t>
  </si>
  <si>
    <t>06.06.18</t>
  </si>
  <si>
    <t>06.01.18</t>
  </si>
  <si>
    <t>06.02.18</t>
  </si>
  <si>
    <t>06.22-23.18</t>
  </si>
  <si>
    <t>Westside Acura</t>
  </si>
  <si>
    <t>07.18-19.18</t>
  </si>
  <si>
    <t>07.20-21-18</t>
  </si>
  <si>
    <t>07.27-28.18</t>
  </si>
  <si>
    <t>Westside Mitsubishi</t>
  </si>
  <si>
    <t>09.06.18</t>
  </si>
  <si>
    <t>09.12.18</t>
  </si>
  <si>
    <t>09.13.18</t>
  </si>
  <si>
    <t>09.28-29.18</t>
  </si>
  <si>
    <t>09.19-20.18</t>
  </si>
  <si>
    <t>10.5-6.18</t>
  </si>
  <si>
    <t>West Coast Ford Lincoln</t>
  </si>
  <si>
    <t>10.12-13.18</t>
  </si>
  <si>
    <t>10.17.18</t>
  </si>
  <si>
    <t>10.17-18.18</t>
  </si>
  <si>
    <t>10.26-27.18</t>
  </si>
  <si>
    <t>McFadden Honda</t>
  </si>
  <si>
    <t>10.30.18</t>
  </si>
  <si>
    <t>10.29-30.18</t>
  </si>
  <si>
    <t>West Coast Nissan</t>
  </si>
  <si>
    <t>11.21-22.18</t>
  </si>
  <si>
    <t>Poert Alberni, BC</t>
  </si>
  <si>
    <t>11.23-24.18</t>
  </si>
  <si>
    <t>11.27.18</t>
  </si>
  <si>
    <t>11.28.18</t>
  </si>
  <si>
    <t>Skaha Ford</t>
  </si>
  <si>
    <t>Penticton, BC</t>
  </si>
  <si>
    <t>01.11-12.19</t>
  </si>
  <si>
    <t>02.8-9.19</t>
  </si>
  <si>
    <t>03.07.19</t>
  </si>
  <si>
    <t>05.17-18.19</t>
  </si>
  <si>
    <t>04.26-27.19</t>
  </si>
  <si>
    <t>06.4-5.19</t>
  </si>
  <si>
    <t>06.3-5.19</t>
  </si>
  <si>
    <t>06.12-13.19</t>
  </si>
  <si>
    <t>06.14-15.19</t>
  </si>
  <si>
    <t>06.21-22.19</t>
  </si>
  <si>
    <t>Kelowna Ford Lincoln</t>
  </si>
  <si>
    <t>08.9-10.19</t>
  </si>
  <si>
    <t>09.20-21.19</t>
  </si>
  <si>
    <t>Vickar Nissan</t>
  </si>
  <si>
    <t>09.26-27.19</t>
  </si>
  <si>
    <t>10.18-19.19</t>
  </si>
  <si>
    <t>Nisku Ford</t>
  </si>
  <si>
    <t>Nisku, AB</t>
  </si>
  <si>
    <t>10.22.19</t>
  </si>
  <si>
    <t>10.25-26.19</t>
  </si>
  <si>
    <t>10.30-31.19</t>
  </si>
  <si>
    <t>03.13-14.20</t>
  </si>
  <si>
    <t>03.210-21.20</t>
  </si>
  <si>
    <t>03.05.20</t>
  </si>
  <si>
    <t>Lexus South Pointe</t>
  </si>
  <si>
    <t>09.14-15.21</t>
  </si>
  <si>
    <t>04.13-14.21</t>
  </si>
  <si>
    <t>West Ed Hyundai</t>
  </si>
  <si>
    <t>Spruce Grove, AV</t>
  </si>
  <si>
    <t>02.15-6.23</t>
  </si>
  <si>
    <t>07.19-2-.23</t>
  </si>
  <si>
    <t>10.4-5.23</t>
  </si>
  <si>
    <t>Great North GM</t>
  </si>
  <si>
    <t>10.12-13.23</t>
  </si>
  <si>
    <t>10.20-21.23</t>
  </si>
  <si>
    <t>Flin Flon, MB</t>
  </si>
  <si>
    <t>11.24-25.23</t>
  </si>
  <si>
    <t>11.30-12.01.23</t>
  </si>
  <si>
    <t>12.13-14.23</t>
  </si>
  <si>
    <t>Courtenay Nissan</t>
  </si>
  <si>
    <t>Courtenay, BC</t>
  </si>
  <si>
    <t>02.15-16.24</t>
  </si>
  <si>
    <t>02.22-23.24</t>
  </si>
  <si>
    <t>North Island Nissan</t>
  </si>
  <si>
    <t>02.28-29.24</t>
  </si>
  <si>
    <t>03.6-7.24</t>
  </si>
  <si>
    <t>04.3-4.24</t>
  </si>
  <si>
    <t>Vancouver VW</t>
  </si>
  <si>
    <t>Vancouver, BC</t>
  </si>
  <si>
    <t>04.11.24</t>
  </si>
  <si>
    <t>04.18-20.24</t>
  </si>
  <si>
    <t>05.2-3.24</t>
  </si>
  <si>
    <t>CSL Ford</t>
  </si>
  <si>
    <t>Cardston, AB</t>
  </si>
  <si>
    <t>05.15.24</t>
  </si>
  <si>
    <t>High River Toyota</t>
  </si>
  <si>
    <t>High River, AB</t>
  </si>
  <si>
    <t>06.7-8.24</t>
  </si>
  <si>
    <t>Valley Ford</t>
  </si>
  <si>
    <t>Hague, SK</t>
  </si>
  <si>
    <t>Gold Key VW</t>
  </si>
  <si>
    <t>Langley, BC</t>
  </si>
  <si>
    <t>06.26-27.24</t>
  </si>
  <si>
    <t>06.18-20.24</t>
  </si>
  <si>
    <t>07.10-11.24</t>
  </si>
  <si>
    <t>07.18-20.24</t>
  </si>
  <si>
    <t>Harbourview VW</t>
  </si>
  <si>
    <t>08.6-8.24</t>
  </si>
  <si>
    <t>Titanium Ford</t>
  </si>
  <si>
    <t>Surrey, BC</t>
  </si>
  <si>
    <t>08.20-21.24</t>
  </si>
  <si>
    <t>Celebration Ford</t>
  </si>
  <si>
    <t>Moosomin, SK</t>
  </si>
  <si>
    <t>09.18-19.24</t>
  </si>
  <si>
    <t>09.25-27.24</t>
  </si>
  <si>
    <t>10.23-25.24</t>
  </si>
  <si>
    <t>CR Hyundai</t>
  </si>
  <si>
    <t>10.30.24</t>
  </si>
  <si>
    <t>11.14-15.24</t>
  </si>
  <si>
    <t>11.21-22.24</t>
  </si>
  <si>
    <t>11.27-28.24</t>
  </si>
  <si>
    <t>Grest North GM</t>
  </si>
  <si>
    <t>12.5-6.24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</si>
</sst>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u/>
      <sz val="13"/>
      <name val="Arial"/>
      <family val="2"/>
    </font>
    <font>
      <sz val="11"/>
      <name val="Arial"/>
      <family val="2"/>
    </font>
    <font>
      <b/>
      <sz val="3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999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9" fontId="5" fillId="0" borderId="11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2" fontId="9" fillId="0" borderId="13" xfId="0" applyNumberFormat="1" applyFont="1" applyBorder="1" applyAlignment="1">
      <alignment horizontal="center"/>
    </xf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2" fontId="10" fillId="0" borderId="0" xfId="0" applyNumberFormat="1" applyFont="1" applyAlignment="1">
      <alignment horizontal="center"/>
    </xf>
    <xf numFmtId="2" fontId="10" fillId="0" borderId="0" xfId="0" applyNumberFormat="1" applyFont="1"/>
    <xf numFmtId="1" fontId="5" fillId="0" borderId="10" xfId="0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" fontId="9" fillId="0" borderId="1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6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/>
    <xf numFmtId="1" fontId="9" fillId="2" borderId="11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9" fontId="5" fillId="0" borderId="18" xfId="0" applyNumberFormat="1" applyFont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2" fontId="9" fillId="0" borderId="19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4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14" fillId="3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D587-A313-466C-87C5-3C66DDCDF6A6}">
  <dimension ref="A1:J1994"/>
  <sheetViews>
    <sheetView tabSelected="1" topLeftCell="A1925" zoomScale="70" zoomScaleNormal="70" workbookViewId="0">
      <selection activeCell="G1994" sqref="G1994"/>
    </sheetView>
  </sheetViews>
  <sheetFormatPr defaultColWidth="9.08984375" defaultRowHeight="22.5" x14ac:dyDescent="0.45"/>
  <cols>
    <col min="1" max="1" width="18.08984375" style="16" customWidth="1"/>
    <col min="2" max="2" width="3.6328125" style="2" customWidth="1"/>
    <col min="3" max="3" width="25.6328125" style="2" customWidth="1"/>
    <col min="4" max="4" width="27" style="2" customWidth="1"/>
    <col min="5" max="5" width="27.54296875" style="2" customWidth="1"/>
    <col min="6" max="6" width="27.90625" style="2" customWidth="1"/>
    <col min="7" max="7" width="28.90625" style="2" customWidth="1"/>
    <col min="8" max="8" width="3.6328125" style="2" customWidth="1"/>
    <col min="9" max="9" width="23.36328125" style="12" customWidth="1"/>
    <col min="10" max="16384" width="9.08984375" style="2"/>
  </cols>
  <sheetData>
    <row r="1" spans="1:10" ht="12" customHeight="1" thickBot="1" x14ac:dyDescent="0.5"/>
    <row r="2" spans="1:10" s="64" customFormat="1" ht="63.75" customHeight="1" thickBot="1" x14ac:dyDescent="0.3">
      <c r="A2" s="88" t="s">
        <v>496</v>
      </c>
      <c r="B2" s="89"/>
      <c r="C2" s="89"/>
      <c r="D2" s="89"/>
      <c r="E2" s="89"/>
      <c r="F2" s="89"/>
      <c r="G2" s="89"/>
      <c r="H2" s="89"/>
      <c r="I2" s="90"/>
    </row>
    <row r="3" spans="1:10" x14ac:dyDescent="0.45">
      <c r="A3" s="20"/>
    </row>
    <row r="4" spans="1:10" ht="23" thickBot="1" x14ac:dyDescent="0.5"/>
    <row r="5" spans="1:10" s="59" customFormat="1" ht="23.25" customHeight="1" x14ac:dyDescent="0.35">
      <c r="A5" s="21"/>
      <c r="B5" s="21"/>
      <c r="C5" s="13" t="s">
        <v>173</v>
      </c>
      <c r="D5" s="14" t="s">
        <v>173</v>
      </c>
      <c r="E5" s="14" t="s">
        <v>174</v>
      </c>
      <c r="F5" s="14" t="s">
        <v>176</v>
      </c>
      <c r="G5" s="15" t="s">
        <v>178</v>
      </c>
      <c r="H5" s="21"/>
      <c r="I5" s="21"/>
      <c r="J5" s="21"/>
    </row>
    <row r="6" spans="1:10" s="16" customFormat="1" ht="23.25" customHeight="1" x14ac:dyDescent="0.35">
      <c r="A6" s="63"/>
      <c r="B6" s="12"/>
      <c r="C6" s="17" t="s">
        <v>172</v>
      </c>
      <c r="D6" s="18" t="s">
        <v>172</v>
      </c>
      <c r="E6" s="18" t="s">
        <v>175</v>
      </c>
      <c r="F6" s="18" t="s">
        <v>177</v>
      </c>
      <c r="G6" s="19" t="s">
        <v>179</v>
      </c>
      <c r="H6" s="12"/>
      <c r="I6" s="12"/>
      <c r="J6" s="12"/>
    </row>
    <row r="7" spans="1:10" s="16" customFormat="1" ht="22.5" customHeight="1" x14ac:dyDescent="0.35">
      <c r="A7" s="12"/>
      <c r="B7" s="12"/>
      <c r="C7" s="17" t="s">
        <v>7</v>
      </c>
      <c r="D7" s="18" t="s">
        <v>6</v>
      </c>
      <c r="E7" s="18" t="s">
        <v>5</v>
      </c>
      <c r="F7" s="18" t="s">
        <v>8</v>
      </c>
      <c r="G7" s="19" t="s">
        <v>9</v>
      </c>
      <c r="H7" s="12"/>
      <c r="I7" s="12"/>
      <c r="J7" s="12"/>
    </row>
    <row r="8" spans="1:10" s="59" customFormat="1" ht="22.5" customHeight="1" thickBot="1" x14ac:dyDescent="0.4">
      <c r="A8" s="21"/>
      <c r="B8" s="21"/>
      <c r="C8" s="56">
        <v>1</v>
      </c>
      <c r="D8" s="57">
        <v>2</v>
      </c>
      <c r="E8" s="57">
        <v>3</v>
      </c>
      <c r="F8" s="57">
        <v>4</v>
      </c>
      <c r="G8" s="58">
        <v>5</v>
      </c>
      <c r="H8" s="21"/>
      <c r="I8" s="21"/>
      <c r="J8" s="21"/>
    </row>
    <row r="9" spans="1:10" ht="22.5" customHeight="1" x14ac:dyDescent="0.45">
      <c r="A9" s="12"/>
      <c r="B9" s="1"/>
      <c r="C9" s="1"/>
      <c r="D9" s="1"/>
      <c r="E9" s="1"/>
      <c r="F9" s="1"/>
      <c r="G9" s="1"/>
      <c r="H9" s="1"/>
      <c r="J9" s="1"/>
    </row>
    <row r="10" spans="1:10" ht="14.25" customHeight="1" thickBot="1" x14ac:dyDescent="0.5">
      <c r="A10" s="12"/>
      <c r="B10" s="1" t="s">
        <v>24</v>
      </c>
      <c r="C10" s="1"/>
      <c r="D10" s="1"/>
      <c r="E10" s="1"/>
      <c r="F10" s="1"/>
      <c r="G10" s="1"/>
      <c r="H10" s="1"/>
      <c r="J10" s="1"/>
    </row>
    <row r="11" spans="1:10" ht="25.5" customHeight="1" x14ac:dyDescent="0.45">
      <c r="A11" s="39" t="s">
        <v>3</v>
      </c>
      <c r="B11" s="9"/>
      <c r="C11" s="22">
        <v>2000</v>
      </c>
      <c r="D11" s="23">
        <v>2000</v>
      </c>
      <c r="E11" s="23">
        <v>775</v>
      </c>
      <c r="F11" s="23">
        <v>1000</v>
      </c>
      <c r="G11" s="24">
        <v>797</v>
      </c>
      <c r="H11" s="9"/>
      <c r="I11" s="39">
        <f>SUM(C11:H11)</f>
        <v>6572</v>
      </c>
      <c r="J11" s="1"/>
    </row>
    <row r="12" spans="1:10" ht="25.5" customHeight="1" x14ac:dyDescent="0.45">
      <c r="A12" s="40" t="s">
        <v>0</v>
      </c>
      <c r="B12" s="9"/>
      <c r="C12" s="25">
        <v>1600</v>
      </c>
      <c r="D12" s="26">
        <v>1979</v>
      </c>
      <c r="E12" s="26">
        <v>650</v>
      </c>
      <c r="F12" s="26">
        <v>1000</v>
      </c>
      <c r="G12" s="27">
        <v>750</v>
      </c>
      <c r="H12" s="9"/>
      <c r="I12" s="40">
        <f>SUM(C12:H12)</f>
        <v>5979</v>
      </c>
      <c r="J12" s="1"/>
    </row>
    <row r="13" spans="1:10" s="38" customFormat="1" ht="25.5" customHeight="1" x14ac:dyDescent="0.45">
      <c r="A13" s="41" t="s">
        <v>53</v>
      </c>
      <c r="B13" s="42"/>
      <c r="C13" s="34">
        <f>SUM(C12/C11)</f>
        <v>0.8</v>
      </c>
      <c r="D13" s="35">
        <f t="shared" ref="D13:I13" si="0">SUM(D12/D11)</f>
        <v>0.98950000000000005</v>
      </c>
      <c r="E13" s="35">
        <f t="shared" si="0"/>
        <v>0.83870967741935487</v>
      </c>
      <c r="F13" s="35">
        <f t="shared" si="0"/>
        <v>1</v>
      </c>
      <c r="G13" s="36">
        <f t="shared" si="0"/>
        <v>0.94102885821831872</v>
      </c>
      <c r="H13" s="43"/>
      <c r="I13" s="41">
        <f t="shared" si="0"/>
        <v>0.90976871576384666</v>
      </c>
      <c r="J13" s="37"/>
    </row>
    <row r="14" spans="1:10" ht="25.5" customHeight="1" x14ac:dyDescent="0.45">
      <c r="A14" s="40" t="s">
        <v>4</v>
      </c>
      <c r="B14" s="9"/>
      <c r="C14" s="25">
        <v>125</v>
      </c>
      <c r="D14" s="26">
        <v>208</v>
      </c>
      <c r="E14" s="26">
        <v>62</v>
      </c>
      <c r="F14" s="26">
        <v>125</v>
      </c>
      <c r="G14" s="27">
        <v>75</v>
      </c>
      <c r="H14" s="9"/>
      <c r="I14" s="40">
        <f>SUM(C14:H14)</f>
        <v>595</v>
      </c>
      <c r="J14" s="1"/>
    </row>
    <row r="15" spans="1:10" s="38" customFormat="1" ht="25.5" customHeight="1" x14ac:dyDescent="0.45">
      <c r="A15" s="41" t="s">
        <v>51</v>
      </c>
      <c r="B15" s="42"/>
      <c r="C15" s="34">
        <f>SUM(C14/C12)</f>
        <v>7.8125E-2</v>
      </c>
      <c r="D15" s="35">
        <f>SUM(D14/D12)</f>
        <v>0.10510358767054068</v>
      </c>
      <c r="E15" s="35">
        <f>SUM(E14/E12)</f>
        <v>9.5384615384615387E-2</v>
      </c>
      <c r="F15" s="35">
        <f>SUM(F14/F12)</f>
        <v>0.125</v>
      </c>
      <c r="G15" s="36">
        <f>SUM(G14/G12)</f>
        <v>0.1</v>
      </c>
      <c r="H15" s="42"/>
      <c r="I15" s="41">
        <f>SUM(I14/I12)</f>
        <v>9.951496905837097E-2</v>
      </c>
      <c r="J15" s="37"/>
    </row>
    <row r="16" spans="1:10" ht="26.25" customHeight="1" x14ac:dyDescent="0.45">
      <c r="A16" s="40" t="s">
        <v>1</v>
      </c>
      <c r="B16" s="9"/>
      <c r="C16" s="25">
        <v>90</v>
      </c>
      <c r="D16" s="26">
        <v>97</v>
      </c>
      <c r="E16" s="26">
        <v>58</v>
      </c>
      <c r="F16" s="26">
        <v>91</v>
      </c>
      <c r="G16" s="27">
        <v>49</v>
      </c>
      <c r="H16" s="9"/>
      <c r="I16" s="40">
        <f>SUM(C16:H16)</f>
        <v>385</v>
      </c>
      <c r="J16" s="1"/>
    </row>
    <row r="17" spans="1:10" s="38" customFormat="1" ht="26.25" customHeight="1" x14ac:dyDescent="0.45">
      <c r="A17" s="41" t="s">
        <v>21</v>
      </c>
      <c r="B17" s="42"/>
      <c r="C17" s="34">
        <f>SUM(C16/C14)</f>
        <v>0.72</v>
      </c>
      <c r="D17" s="35">
        <f>SUM(D16/D14)</f>
        <v>0.46634615384615385</v>
      </c>
      <c r="E17" s="35">
        <f>SUM(E16/E14)</f>
        <v>0.93548387096774188</v>
      </c>
      <c r="F17" s="35">
        <f>SUM(F16/F14)</f>
        <v>0.72799999999999998</v>
      </c>
      <c r="G17" s="36">
        <f>SUM(G16/G14)</f>
        <v>0.65333333333333332</v>
      </c>
      <c r="H17" s="42"/>
      <c r="I17" s="41">
        <f>SUM(I16/I14)</f>
        <v>0.6470588235294118</v>
      </c>
      <c r="J17" s="37"/>
    </row>
    <row r="18" spans="1:10" s="4" customFormat="1" ht="26.25" customHeight="1" x14ac:dyDescent="0.5">
      <c r="A18" s="65" t="s">
        <v>2</v>
      </c>
      <c r="B18" s="66"/>
      <c r="C18" s="67">
        <v>24</v>
      </c>
      <c r="D18" s="68">
        <v>23</v>
      </c>
      <c r="E18" s="68">
        <v>12</v>
      </c>
      <c r="F18" s="68">
        <v>16</v>
      </c>
      <c r="G18" s="69">
        <v>7</v>
      </c>
      <c r="H18" s="66"/>
      <c r="I18" s="65">
        <f>SUM(C18:H18)</f>
        <v>82</v>
      </c>
      <c r="J18" s="3"/>
    </row>
    <row r="19" spans="1:10" s="38" customFormat="1" ht="26.25" customHeight="1" x14ac:dyDescent="0.45">
      <c r="A19" s="41" t="s">
        <v>52</v>
      </c>
      <c r="B19" s="42"/>
      <c r="C19" s="34">
        <f>SUM(C18/C16)</f>
        <v>0.26666666666666666</v>
      </c>
      <c r="D19" s="35">
        <f t="shared" ref="D19:I19" si="1">SUM(D18/D16)</f>
        <v>0.23711340206185566</v>
      </c>
      <c r="E19" s="35">
        <f t="shared" si="1"/>
        <v>0.20689655172413793</v>
      </c>
      <c r="F19" s="35">
        <f t="shared" si="1"/>
        <v>0.17582417582417584</v>
      </c>
      <c r="G19" s="36">
        <f t="shared" si="1"/>
        <v>0.14285714285714285</v>
      </c>
      <c r="H19" s="43"/>
      <c r="I19" s="41">
        <f t="shared" si="1"/>
        <v>0.21298701298701297</v>
      </c>
      <c r="J19" s="37"/>
    </row>
    <row r="20" spans="1:10" s="50" customFormat="1" ht="26.25" customHeight="1" x14ac:dyDescent="0.5">
      <c r="A20" s="44" t="s">
        <v>23</v>
      </c>
      <c r="B20" s="45"/>
      <c r="C20" s="28">
        <v>10</v>
      </c>
      <c r="D20" s="29">
        <v>9</v>
      </c>
      <c r="E20" s="29">
        <v>5</v>
      </c>
      <c r="F20" s="29">
        <v>8</v>
      </c>
      <c r="G20" s="30">
        <v>4</v>
      </c>
      <c r="H20" s="45"/>
      <c r="I20" s="44">
        <f>SUM(C20:H20)</f>
        <v>36</v>
      </c>
      <c r="J20" s="49"/>
    </row>
    <row r="21" spans="1:10" s="52" customFormat="1" ht="26.25" customHeight="1" thickBot="1" x14ac:dyDescent="0.55000000000000004">
      <c r="A21" s="47" t="s">
        <v>54</v>
      </c>
      <c r="B21" s="48"/>
      <c r="C21" s="31">
        <f>SUM(C18/C20)</f>
        <v>2.4</v>
      </c>
      <c r="D21" s="32">
        <f t="shared" ref="D21:I21" si="2">SUM(D18/D20)</f>
        <v>2.5555555555555554</v>
      </c>
      <c r="E21" s="32">
        <f t="shared" si="2"/>
        <v>2.4</v>
      </c>
      <c r="F21" s="32">
        <f t="shared" si="2"/>
        <v>2</v>
      </c>
      <c r="G21" s="33">
        <f t="shared" si="2"/>
        <v>1.75</v>
      </c>
      <c r="H21" s="48"/>
      <c r="I21" s="47">
        <f t="shared" si="2"/>
        <v>2.2777777777777777</v>
      </c>
      <c r="J21" s="51"/>
    </row>
    <row r="22" spans="1:10" s="4" customFormat="1" ht="26.25" customHeight="1" thickBot="1" x14ac:dyDescent="0.55000000000000004">
      <c r="A22" s="21"/>
      <c r="B22" s="3"/>
      <c r="C22" s="3"/>
      <c r="D22" s="3"/>
      <c r="E22" s="3"/>
      <c r="F22" s="3"/>
      <c r="G22" s="3"/>
      <c r="H22" s="3"/>
      <c r="I22" s="21"/>
      <c r="J22" s="3"/>
    </row>
    <row r="23" spans="1:10" s="4" customFormat="1" ht="23" x14ac:dyDescent="0.5">
      <c r="A23" s="21"/>
      <c r="B23" s="3"/>
      <c r="C23" s="13" t="s">
        <v>206</v>
      </c>
      <c r="D23" s="14" t="s">
        <v>173</v>
      </c>
      <c r="E23" s="14" t="s">
        <v>180</v>
      </c>
      <c r="F23" s="14" t="s">
        <v>181</v>
      </c>
      <c r="G23" s="15" t="s">
        <v>182</v>
      </c>
      <c r="H23" s="3"/>
      <c r="I23" s="21"/>
      <c r="J23" s="3"/>
    </row>
    <row r="24" spans="1:10" x14ac:dyDescent="0.45">
      <c r="A24" s="12"/>
      <c r="B24" s="1"/>
      <c r="C24" s="17" t="s">
        <v>177</v>
      </c>
      <c r="D24" s="18" t="s">
        <v>172</v>
      </c>
      <c r="E24" s="18" t="s">
        <v>183</v>
      </c>
      <c r="F24" s="18" t="s">
        <v>184</v>
      </c>
      <c r="G24" s="19" t="s">
        <v>185</v>
      </c>
      <c r="H24" s="1"/>
      <c r="J24" s="1"/>
    </row>
    <row r="25" spans="1:10" x14ac:dyDescent="0.45">
      <c r="A25" s="12"/>
      <c r="B25" s="1"/>
      <c r="C25" s="17" t="s">
        <v>10</v>
      </c>
      <c r="D25" s="18" t="s">
        <v>11</v>
      </c>
      <c r="E25" s="18" t="s">
        <v>12</v>
      </c>
      <c r="F25" s="18" t="s">
        <v>13</v>
      </c>
      <c r="G25" s="19" t="s">
        <v>17</v>
      </c>
      <c r="H25" s="1"/>
      <c r="J25" s="1"/>
    </row>
    <row r="26" spans="1:10" s="50" customFormat="1" ht="23.5" thickBot="1" x14ac:dyDescent="0.55000000000000004">
      <c r="A26" s="21"/>
      <c r="B26" s="49"/>
      <c r="C26" s="56">
        <v>6</v>
      </c>
      <c r="D26" s="57">
        <v>7</v>
      </c>
      <c r="E26" s="57">
        <v>8</v>
      </c>
      <c r="F26" s="57">
        <v>9</v>
      </c>
      <c r="G26" s="58">
        <v>10</v>
      </c>
      <c r="H26" s="49"/>
      <c r="I26" s="21"/>
      <c r="J26" s="49"/>
    </row>
    <row r="27" spans="1:10" ht="15" customHeight="1" thickBot="1" x14ac:dyDescent="0.5">
      <c r="A27" s="12"/>
      <c r="B27" s="1"/>
      <c r="C27" s="1"/>
      <c r="D27" s="1"/>
      <c r="E27" s="1"/>
      <c r="F27" s="1"/>
      <c r="G27" s="1"/>
      <c r="H27" s="1"/>
      <c r="J27" s="1"/>
    </row>
    <row r="28" spans="1:10" x14ac:dyDescent="0.45">
      <c r="A28" s="39" t="s">
        <v>3</v>
      </c>
      <c r="B28" s="9"/>
      <c r="C28" s="22">
        <v>800</v>
      </c>
      <c r="D28" s="23">
        <v>2400</v>
      </c>
      <c r="E28" s="23">
        <v>2900</v>
      </c>
      <c r="F28" s="23">
        <v>1260</v>
      </c>
      <c r="G28" s="24">
        <v>1450</v>
      </c>
      <c r="H28" s="9"/>
      <c r="I28" s="39">
        <f>SUM(C28:H28)+I11</f>
        <v>15382</v>
      </c>
      <c r="J28" s="1"/>
    </row>
    <row r="29" spans="1:10" x14ac:dyDescent="0.45">
      <c r="A29" s="40" t="s">
        <v>0</v>
      </c>
      <c r="B29" s="9"/>
      <c r="C29" s="25">
        <v>746</v>
      </c>
      <c r="D29" s="26">
        <v>1950</v>
      </c>
      <c r="E29" s="26">
        <v>2600</v>
      </c>
      <c r="F29" s="26">
        <v>1260</v>
      </c>
      <c r="G29" s="27">
        <v>1377</v>
      </c>
      <c r="H29" s="9"/>
      <c r="I29" s="40">
        <f>SUM(C29:H29)+I12</f>
        <v>13912</v>
      </c>
      <c r="J29" s="1"/>
    </row>
    <row r="30" spans="1:10" s="38" customFormat="1" x14ac:dyDescent="0.45">
      <c r="A30" s="41" t="s">
        <v>53</v>
      </c>
      <c r="B30" s="42"/>
      <c r="C30" s="34">
        <f>SUM(C29/C28)</f>
        <v>0.9325</v>
      </c>
      <c r="D30" s="35">
        <f t="shared" ref="D30:I30" si="3">SUM(D29/D28)</f>
        <v>0.8125</v>
      </c>
      <c r="E30" s="35">
        <f t="shared" si="3"/>
        <v>0.89655172413793105</v>
      </c>
      <c r="F30" s="35">
        <f t="shared" si="3"/>
        <v>1</v>
      </c>
      <c r="G30" s="36">
        <f t="shared" si="3"/>
        <v>0.94965517241379316</v>
      </c>
      <c r="H30" s="43"/>
      <c r="I30" s="41">
        <f t="shared" si="3"/>
        <v>0.9044337537381355</v>
      </c>
      <c r="J30" s="37"/>
    </row>
    <row r="31" spans="1:10" x14ac:dyDescent="0.45">
      <c r="A31" s="40" t="s">
        <v>4</v>
      </c>
      <c r="B31" s="9"/>
      <c r="C31" s="25">
        <v>64</v>
      </c>
      <c r="D31" s="26">
        <v>185</v>
      </c>
      <c r="E31" s="26">
        <v>205</v>
      </c>
      <c r="F31" s="26">
        <v>115</v>
      </c>
      <c r="G31" s="27">
        <v>171</v>
      </c>
      <c r="H31" s="9"/>
      <c r="I31" s="40">
        <f>SUM(C31:H31)+I14</f>
        <v>1335</v>
      </c>
      <c r="J31" s="1"/>
    </row>
    <row r="32" spans="1:10" s="38" customFormat="1" x14ac:dyDescent="0.45">
      <c r="A32" s="41" t="s">
        <v>51</v>
      </c>
      <c r="B32" s="42"/>
      <c r="C32" s="34">
        <f t="shared" ref="C32:I32" si="4">SUM(C31/C29)</f>
        <v>8.5790884718498661E-2</v>
      </c>
      <c r="D32" s="35">
        <f t="shared" si="4"/>
        <v>9.4871794871794868E-2</v>
      </c>
      <c r="E32" s="35">
        <f t="shared" si="4"/>
        <v>7.8846153846153844E-2</v>
      </c>
      <c r="F32" s="35">
        <f t="shared" si="4"/>
        <v>9.1269841269841265E-2</v>
      </c>
      <c r="G32" s="36">
        <f t="shared" si="4"/>
        <v>0.12418300653594772</v>
      </c>
      <c r="H32" s="43"/>
      <c r="I32" s="41">
        <f t="shared" si="4"/>
        <v>9.5960322024151806E-2</v>
      </c>
      <c r="J32" s="37"/>
    </row>
    <row r="33" spans="1:10" x14ac:dyDescent="0.45">
      <c r="A33" s="40" t="s">
        <v>1</v>
      </c>
      <c r="B33" s="9"/>
      <c r="C33" s="25">
        <v>39</v>
      </c>
      <c r="D33" s="26">
        <v>122</v>
      </c>
      <c r="E33" s="26">
        <v>101</v>
      </c>
      <c r="F33" s="26">
        <v>79</v>
      </c>
      <c r="G33" s="27">
        <v>108</v>
      </c>
      <c r="H33" s="9"/>
      <c r="I33" s="40">
        <f>SUM(C33:H33)+I16</f>
        <v>834</v>
      </c>
      <c r="J33" s="1"/>
    </row>
    <row r="34" spans="1:10" s="38" customFormat="1" x14ac:dyDescent="0.45">
      <c r="A34" s="41" t="s">
        <v>21</v>
      </c>
      <c r="B34" s="42"/>
      <c r="C34" s="34">
        <f t="shared" ref="C34:I34" si="5">SUM(C33/C31)</f>
        <v>0.609375</v>
      </c>
      <c r="D34" s="35">
        <f t="shared" si="5"/>
        <v>0.6594594594594595</v>
      </c>
      <c r="E34" s="35">
        <f t="shared" si="5"/>
        <v>0.49268292682926829</v>
      </c>
      <c r="F34" s="35">
        <f t="shared" si="5"/>
        <v>0.68695652173913047</v>
      </c>
      <c r="G34" s="36">
        <f t="shared" si="5"/>
        <v>0.63157894736842102</v>
      </c>
      <c r="H34" s="43"/>
      <c r="I34" s="41">
        <f t="shared" si="5"/>
        <v>0.62471910112359552</v>
      </c>
      <c r="J34" s="37"/>
    </row>
    <row r="35" spans="1:10" s="4" customFormat="1" ht="23" x14ac:dyDescent="0.5">
      <c r="A35" s="65" t="s">
        <v>2</v>
      </c>
      <c r="B35" s="66"/>
      <c r="C35" s="67">
        <v>12</v>
      </c>
      <c r="D35" s="68">
        <v>28</v>
      </c>
      <c r="E35" s="68">
        <v>19</v>
      </c>
      <c r="F35" s="68">
        <v>21</v>
      </c>
      <c r="G35" s="69">
        <v>23</v>
      </c>
      <c r="H35" s="66"/>
      <c r="I35" s="65">
        <f>SUM(C35:H35)+I18</f>
        <v>185</v>
      </c>
      <c r="J35" s="3"/>
    </row>
    <row r="36" spans="1:10" s="38" customFormat="1" x14ac:dyDescent="0.45">
      <c r="A36" s="41" t="s">
        <v>52</v>
      </c>
      <c r="B36" s="42"/>
      <c r="C36" s="34">
        <f t="shared" ref="C36:I36" si="6">SUM(C35/C33)</f>
        <v>0.30769230769230771</v>
      </c>
      <c r="D36" s="35">
        <f t="shared" si="6"/>
        <v>0.22950819672131148</v>
      </c>
      <c r="E36" s="35">
        <f t="shared" si="6"/>
        <v>0.18811881188118812</v>
      </c>
      <c r="F36" s="35">
        <f t="shared" si="6"/>
        <v>0.26582278481012656</v>
      </c>
      <c r="G36" s="36">
        <f t="shared" si="6"/>
        <v>0.21296296296296297</v>
      </c>
      <c r="H36" s="43"/>
      <c r="I36" s="41">
        <f t="shared" si="6"/>
        <v>0.22182254196642687</v>
      </c>
      <c r="J36" s="37"/>
    </row>
    <row r="37" spans="1:10" s="50" customFormat="1" ht="23" x14ac:dyDescent="0.5">
      <c r="A37" s="44" t="s">
        <v>23</v>
      </c>
      <c r="B37" s="45"/>
      <c r="C37" s="28">
        <v>7</v>
      </c>
      <c r="D37" s="29">
        <v>12</v>
      </c>
      <c r="E37" s="29">
        <v>10</v>
      </c>
      <c r="F37" s="29">
        <v>8</v>
      </c>
      <c r="G37" s="30">
        <v>8</v>
      </c>
      <c r="H37" s="45"/>
      <c r="I37" s="44">
        <f>SUM(C37:H37)+I20</f>
        <v>81</v>
      </c>
      <c r="J37" s="49"/>
    </row>
    <row r="38" spans="1:10" s="6" customFormat="1" ht="26.25" customHeight="1" thickBot="1" x14ac:dyDescent="0.55000000000000004">
      <c r="A38" s="47" t="s">
        <v>54</v>
      </c>
      <c r="B38" s="48"/>
      <c r="C38" s="31">
        <f>SUM(C35/C37)</f>
        <v>1.7142857142857142</v>
      </c>
      <c r="D38" s="32">
        <f>SUM(D35/D37)</f>
        <v>2.3333333333333335</v>
      </c>
      <c r="E38" s="32">
        <f>SUM(E35/E37)</f>
        <v>1.9</v>
      </c>
      <c r="F38" s="32">
        <f>SUM(F35/F37)</f>
        <v>2.625</v>
      </c>
      <c r="G38" s="33">
        <f>SUM(G35/G37)</f>
        <v>2.875</v>
      </c>
      <c r="H38" s="48"/>
      <c r="I38" s="47">
        <f>SUM(I35/I37)</f>
        <v>2.2839506172839505</v>
      </c>
      <c r="J38" s="5"/>
    </row>
    <row r="39" spans="1:10" s="4" customFormat="1" ht="26.25" customHeight="1" thickBot="1" x14ac:dyDescent="0.55000000000000004">
      <c r="A39" s="21"/>
      <c r="B39" s="3"/>
      <c r="C39" s="3"/>
      <c r="D39" s="3"/>
      <c r="E39" s="3"/>
      <c r="F39" s="3"/>
      <c r="G39" s="3"/>
      <c r="H39" s="3"/>
      <c r="I39" s="21"/>
      <c r="J39" s="3"/>
    </row>
    <row r="40" spans="1:10" s="61" customFormat="1" ht="23.25" customHeight="1" x14ac:dyDescent="0.4">
      <c r="A40" s="21"/>
      <c r="B40" s="60"/>
      <c r="C40" s="13" t="s">
        <v>186</v>
      </c>
      <c r="D40" s="14" t="s">
        <v>187</v>
      </c>
      <c r="E40" s="14" t="s">
        <v>190</v>
      </c>
      <c r="F40" s="14" t="s">
        <v>192</v>
      </c>
      <c r="G40" s="15" t="s">
        <v>193</v>
      </c>
      <c r="H40" s="60"/>
      <c r="I40" s="21"/>
      <c r="J40" s="60"/>
    </row>
    <row r="41" spans="1:10" s="11" customFormat="1" ht="23.25" customHeight="1" x14ac:dyDescent="0.35">
      <c r="A41" s="12"/>
      <c r="B41" s="10"/>
      <c r="C41" s="17" t="s">
        <v>188</v>
      </c>
      <c r="D41" s="18" t="s">
        <v>189</v>
      </c>
      <c r="E41" s="18" t="s">
        <v>191</v>
      </c>
      <c r="F41" s="18" t="s">
        <v>194</v>
      </c>
      <c r="G41" s="19" t="s">
        <v>194</v>
      </c>
      <c r="H41" s="10"/>
      <c r="I41" s="12"/>
      <c r="J41" s="10"/>
    </row>
    <row r="42" spans="1:10" s="11" customFormat="1" ht="23.25" customHeight="1" x14ac:dyDescent="0.35">
      <c r="A42" s="12"/>
      <c r="B42" s="10"/>
      <c r="C42" s="17" t="s">
        <v>15</v>
      </c>
      <c r="D42" s="18" t="s">
        <v>14</v>
      </c>
      <c r="E42" s="18" t="s">
        <v>22</v>
      </c>
      <c r="F42" s="18" t="s">
        <v>16</v>
      </c>
      <c r="G42" s="19" t="s">
        <v>18</v>
      </c>
      <c r="H42" s="10"/>
      <c r="I42" s="12"/>
      <c r="J42" s="10"/>
    </row>
    <row r="43" spans="1:10" s="61" customFormat="1" ht="23.25" customHeight="1" thickBot="1" x14ac:dyDescent="0.45">
      <c r="A43" s="21"/>
      <c r="B43" s="60"/>
      <c r="C43" s="56">
        <v>11</v>
      </c>
      <c r="D43" s="57">
        <v>12</v>
      </c>
      <c r="E43" s="57">
        <v>13</v>
      </c>
      <c r="F43" s="57">
        <v>14</v>
      </c>
      <c r="G43" s="58">
        <v>15</v>
      </c>
      <c r="H43" s="60"/>
      <c r="I43" s="21"/>
      <c r="J43" s="60"/>
    </row>
    <row r="44" spans="1:10" ht="14.25" customHeight="1" thickBot="1" x14ac:dyDescent="0.5">
      <c r="A44" s="12"/>
      <c r="B44" s="1"/>
      <c r="C44" s="1"/>
      <c r="D44" s="1"/>
      <c r="E44" s="1"/>
      <c r="F44" s="1"/>
      <c r="G44" s="1"/>
      <c r="H44" s="1"/>
      <c r="J44" s="1"/>
    </row>
    <row r="45" spans="1:10" x14ac:dyDescent="0.45">
      <c r="A45" s="39" t="s">
        <v>3</v>
      </c>
      <c r="B45" s="9"/>
      <c r="C45" s="22">
        <v>3600</v>
      </c>
      <c r="D45" s="23">
        <v>3050</v>
      </c>
      <c r="E45" s="23">
        <v>1992</v>
      </c>
      <c r="F45" s="23">
        <v>1996</v>
      </c>
      <c r="G45" s="24">
        <v>1296</v>
      </c>
      <c r="H45" s="9"/>
      <c r="I45" s="39">
        <f>SUM(C45:H45)+I28</f>
        <v>27316</v>
      </c>
      <c r="J45" s="1"/>
    </row>
    <row r="46" spans="1:10" x14ac:dyDescent="0.45">
      <c r="A46" s="40" t="s">
        <v>0</v>
      </c>
      <c r="B46" s="9"/>
      <c r="C46" s="25">
        <v>50</v>
      </c>
      <c r="D46" s="26">
        <v>2240</v>
      </c>
      <c r="E46" s="26">
        <v>1650</v>
      </c>
      <c r="F46" s="26">
        <v>1961</v>
      </c>
      <c r="G46" s="27">
        <v>1530</v>
      </c>
      <c r="H46" s="9"/>
      <c r="I46" s="40">
        <f>SUM(C46:H46)+I29</f>
        <v>21343</v>
      </c>
      <c r="J46" s="1"/>
    </row>
    <row r="47" spans="1:10" s="38" customFormat="1" x14ac:dyDescent="0.45">
      <c r="A47" s="41" t="s">
        <v>53</v>
      </c>
      <c r="B47" s="42"/>
      <c r="C47" s="34">
        <f>SUM(C46/C45)</f>
        <v>1.3888888888888888E-2</v>
      </c>
      <c r="D47" s="35">
        <f>SUM(D46/D45)</f>
        <v>0.73442622950819669</v>
      </c>
      <c r="E47" s="35">
        <f>SUM(E46/E45)</f>
        <v>0.82831325301204817</v>
      </c>
      <c r="F47" s="35">
        <f>SUM(F46/F45)</f>
        <v>0.98246492985971945</v>
      </c>
      <c r="G47" s="36">
        <f>SUM(G46/G45)</f>
        <v>1.1805555555555556</v>
      </c>
      <c r="H47" s="43"/>
      <c r="I47" s="41">
        <f>SUM(I46/I45)</f>
        <v>0.78133694537999709</v>
      </c>
      <c r="J47" s="37"/>
    </row>
    <row r="48" spans="1:10" x14ac:dyDescent="0.45">
      <c r="A48" s="40" t="s">
        <v>4</v>
      </c>
      <c r="B48" s="9"/>
      <c r="C48" s="25">
        <v>37</v>
      </c>
      <c r="D48" s="26">
        <v>206</v>
      </c>
      <c r="E48" s="26">
        <v>190</v>
      </c>
      <c r="F48" s="26">
        <v>203</v>
      </c>
      <c r="G48" s="27">
        <v>130</v>
      </c>
      <c r="H48" s="9"/>
      <c r="I48" s="40">
        <f>SUM(C48:H48)+I31</f>
        <v>2101</v>
      </c>
      <c r="J48" s="1"/>
    </row>
    <row r="49" spans="1:10" s="38" customFormat="1" x14ac:dyDescent="0.45">
      <c r="A49" s="41" t="s">
        <v>51</v>
      </c>
      <c r="B49" s="42"/>
      <c r="C49" s="34">
        <f>SUM(C48/C46)</f>
        <v>0.74</v>
      </c>
      <c r="D49" s="35">
        <f>SUM(D48/D46)</f>
        <v>9.1964285714285721E-2</v>
      </c>
      <c r="E49" s="35">
        <f>SUM(E48/E46)</f>
        <v>0.11515151515151516</v>
      </c>
      <c r="F49" s="35">
        <f>SUM(F48/F46)</f>
        <v>0.10351861295257522</v>
      </c>
      <c r="G49" s="36">
        <f>SUM(G48/G46)</f>
        <v>8.4967320261437912E-2</v>
      </c>
      <c r="H49" s="43"/>
      <c r="I49" s="41">
        <f>SUM(I48/I46)</f>
        <v>9.8439769479454625E-2</v>
      </c>
    </row>
    <row r="50" spans="1:10" x14ac:dyDescent="0.45">
      <c r="A50" s="40" t="s">
        <v>1</v>
      </c>
      <c r="B50" s="9"/>
      <c r="C50" s="25">
        <v>62</v>
      </c>
      <c r="D50" s="26">
        <v>96</v>
      </c>
      <c r="E50" s="26">
        <v>78</v>
      </c>
      <c r="F50" s="26">
        <v>119</v>
      </c>
      <c r="G50" s="27">
        <v>80</v>
      </c>
      <c r="H50" s="9"/>
      <c r="I50" s="40">
        <f>SUM(C50:H50)+I33</f>
        <v>1269</v>
      </c>
      <c r="J50" s="1"/>
    </row>
    <row r="51" spans="1:10" s="38" customFormat="1" x14ac:dyDescent="0.45">
      <c r="A51" s="41" t="s">
        <v>21</v>
      </c>
      <c r="B51" s="42"/>
      <c r="C51" s="34">
        <f>SUM(C50/C48)</f>
        <v>1.6756756756756757</v>
      </c>
      <c r="D51" s="35">
        <f>SUM(D50/D48)</f>
        <v>0.46601941747572817</v>
      </c>
      <c r="E51" s="35">
        <f>SUM(E50/E48)</f>
        <v>0.41052631578947368</v>
      </c>
      <c r="F51" s="35">
        <f>SUM(F50/F48)</f>
        <v>0.58620689655172409</v>
      </c>
      <c r="G51" s="36">
        <f>SUM(G50/G48)</f>
        <v>0.61538461538461542</v>
      </c>
      <c r="H51" s="43"/>
      <c r="I51" s="41">
        <f>SUM(I50/I48)</f>
        <v>0.60399809614469302</v>
      </c>
      <c r="J51" s="37"/>
    </row>
    <row r="52" spans="1:10" s="4" customFormat="1" ht="23" x14ac:dyDescent="0.5">
      <c r="A52" s="65" t="s">
        <v>2</v>
      </c>
      <c r="B52" s="66"/>
      <c r="C52" s="67">
        <v>30</v>
      </c>
      <c r="D52" s="68">
        <v>22</v>
      </c>
      <c r="E52" s="68">
        <v>22</v>
      </c>
      <c r="F52" s="68">
        <v>32</v>
      </c>
      <c r="G52" s="69">
        <v>19</v>
      </c>
      <c r="H52" s="66"/>
      <c r="I52" s="65">
        <f>SUM(C52:H52)+I35</f>
        <v>310</v>
      </c>
      <c r="J52" s="3"/>
    </row>
    <row r="53" spans="1:10" s="38" customFormat="1" x14ac:dyDescent="0.45">
      <c r="A53" s="41" t="s">
        <v>52</v>
      </c>
      <c r="B53" s="42"/>
      <c r="C53" s="34">
        <f t="shared" ref="C53:I53" si="7">SUM(C52/C50)</f>
        <v>0.4838709677419355</v>
      </c>
      <c r="D53" s="35">
        <f t="shared" si="7"/>
        <v>0.22916666666666666</v>
      </c>
      <c r="E53" s="35">
        <f t="shared" si="7"/>
        <v>0.28205128205128205</v>
      </c>
      <c r="F53" s="35">
        <f t="shared" si="7"/>
        <v>0.26890756302521007</v>
      </c>
      <c r="G53" s="36">
        <f t="shared" si="7"/>
        <v>0.23749999999999999</v>
      </c>
      <c r="H53" s="43"/>
      <c r="I53" s="41">
        <f t="shared" si="7"/>
        <v>0.24428684003152087</v>
      </c>
      <c r="J53" s="37"/>
    </row>
    <row r="54" spans="1:10" s="4" customFormat="1" ht="23" x14ac:dyDescent="0.5">
      <c r="A54" s="44" t="s">
        <v>23</v>
      </c>
      <c r="B54" s="45"/>
      <c r="C54" s="28">
        <v>15</v>
      </c>
      <c r="D54" s="29">
        <v>10</v>
      </c>
      <c r="E54" s="29">
        <v>12</v>
      </c>
      <c r="F54" s="29">
        <v>13</v>
      </c>
      <c r="G54" s="30">
        <v>9</v>
      </c>
      <c r="H54" s="45"/>
      <c r="I54" s="44">
        <f>SUM(C54:H54)+I37</f>
        <v>140</v>
      </c>
      <c r="J54" s="3"/>
    </row>
    <row r="55" spans="1:10" s="6" customFormat="1" ht="26.25" customHeight="1" thickBot="1" x14ac:dyDescent="0.55000000000000004">
      <c r="A55" s="47" t="s">
        <v>54</v>
      </c>
      <c r="B55" s="48"/>
      <c r="C55" s="31">
        <f>SUM(C52/C54)</f>
        <v>2</v>
      </c>
      <c r="D55" s="32">
        <f>SUM(D52/D54)</f>
        <v>2.2000000000000002</v>
      </c>
      <c r="E55" s="32">
        <f>SUM(E52/E54)</f>
        <v>1.8333333333333333</v>
      </c>
      <c r="F55" s="32">
        <f>SUM(F52/F54)</f>
        <v>2.4615384615384617</v>
      </c>
      <c r="G55" s="33">
        <f>SUM(G52/G54)</f>
        <v>2.1111111111111112</v>
      </c>
      <c r="H55" s="48"/>
      <c r="I55" s="47">
        <f>SUM(I52/I54)</f>
        <v>2.2142857142857144</v>
      </c>
      <c r="J55" s="5"/>
    </row>
    <row r="56" spans="1:10" ht="23.25" customHeight="1" thickBot="1" x14ac:dyDescent="0.5">
      <c r="A56" s="12"/>
      <c r="B56" s="1"/>
      <c r="C56" s="7"/>
      <c r="D56" s="1"/>
      <c r="E56" s="1"/>
      <c r="F56" s="1"/>
      <c r="G56" s="1"/>
      <c r="H56" s="1"/>
      <c r="J56" s="1"/>
    </row>
    <row r="57" spans="1:10" s="59" customFormat="1" ht="23.25" customHeight="1" x14ac:dyDescent="0.35">
      <c r="A57" s="21"/>
      <c r="B57" s="21"/>
      <c r="C57" s="13" t="s">
        <v>173</v>
      </c>
      <c r="D57" s="14" t="s">
        <v>195</v>
      </c>
      <c r="E57" s="14" t="s">
        <v>197</v>
      </c>
      <c r="F57" s="14" t="s">
        <v>198</v>
      </c>
      <c r="G57" s="15" t="s">
        <v>200</v>
      </c>
      <c r="H57" s="21"/>
      <c r="I57" s="21"/>
      <c r="J57" s="21"/>
    </row>
    <row r="58" spans="1:10" s="16" customFormat="1" ht="23.25" customHeight="1" x14ac:dyDescent="0.35">
      <c r="A58" s="12"/>
      <c r="B58" s="12"/>
      <c r="C58" s="17" t="s">
        <v>172</v>
      </c>
      <c r="D58" s="18" t="s">
        <v>196</v>
      </c>
      <c r="E58" s="18" t="s">
        <v>172</v>
      </c>
      <c r="F58" s="18" t="s">
        <v>199</v>
      </c>
      <c r="G58" s="19" t="s">
        <v>201</v>
      </c>
      <c r="H58" s="12"/>
      <c r="I58" s="12"/>
      <c r="J58" s="12"/>
    </row>
    <row r="59" spans="1:10" s="16" customFormat="1" ht="23.25" customHeight="1" x14ac:dyDescent="0.35">
      <c r="A59" s="12"/>
      <c r="B59" s="12"/>
      <c r="C59" s="17" t="s">
        <v>19</v>
      </c>
      <c r="D59" s="18" t="s">
        <v>29</v>
      </c>
      <c r="E59" s="18" t="s">
        <v>20</v>
      </c>
      <c r="F59" s="18" t="s">
        <v>30</v>
      </c>
      <c r="G59" s="19" t="s">
        <v>34</v>
      </c>
      <c r="H59" s="12"/>
      <c r="I59" s="12"/>
      <c r="J59" s="12"/>
    </row>
    <row r="60" spans="1:10" s="59" customFormat="1" ht="23.25" customHeight="1" thickBot="1" x14ac:dyDescent="0.4">
      <c r="A60" s="21"/>
      <c r="B60" s="21"/>
      <c r="C60" s="56">
        <v>16</v>
      </c>
      <c r="D60" s="57">
        <v>17</v>
      </c>
      <c r="E60" s="57">
        <v>18</v>
      </c>
      <c r="F60" s="57">
        <v>19</v>
      </c>
      <c r="G60" s="58">
        <v>20</v>
      </c>
      <c r="H60" s="21"/>
      <c r="I60" s="21"/>
      <c r="J60" s="21"/>
    </row>
    <row r="61" spans="1:10" ht="14.25" customHeight="1" thickBot="1" x14ac:dyDescent="0.5">
      <c r="A61" s="12"/>
      <c r="B61" s="1"/>
      <c r="C61" s="1"/>
      <c r="D61" s="1"/>
      <c r="E61" s="1"/>
      <c r="F61" s="1"/>
      <c r="G61" s="1"/>
    </row>
    <row r="62" spans="1:10" x14ac:dyDescent="0.45">
      <c r="A62" s="39" t="s">
        <v>3</v>
      </c>
      <c r="B62" s="9"/>
      <c r="C62" s="22">
        <v>2700</v>
      </c>
      <c r="D62" s="23">
        <v>2700</v>
      </c>
      <c r="E62" s="23">
        <v>4000</v>
      </c>
      <c r="F62" s="23">
        <v>3000</v>
      </c>
      <c r="G62" s="24">
        <v>2500</v>
      </c>
      <c r="H62" s="46"/>
      <c r="I62" s="39">
        <f>SUM(C62:H62)+I45</f>
        <v>42216</v>
      </c>
    </row>
    <row r="63" spans="1:10" x14ac:dyDescent="0.45">
      <c r="A63" s="40" t="s">
        <v>0</v>
      </c>
      <c r="B63" s="9"/>
      <c r="C63" s="25">
        <v>2540</v>
      </c>
      <c r="D63" s="26">
        <v>2500</v>
      </c>
      <c r="E63" s="26">
        <v>2965</v>
      </c>
      <c r="F63" s="26">
        <v>2475</v>
      </c>
      <c r="G63" s="27">
        <v>1900</v>
      </c>
      <c r="H63" s="46"/>
      <c r="I63" s="40">
        <f>SUM(C63:H63)+I46</f>
        <v>33723</v>
      </c>
    </row>
    <row r="64" spans="1:10" s="38" customFormat="1" x14ac:dyDescent="0.45">
      <c r="A64" s="41" t="s">
        <v>53</v>
      </c>
      <c r="B64" s="42"/>
      <c r="C64" s="34">
        <f t="shared" ref="C64:I64" si="8">SUM(C63/C62)</f>
        <v>0.94074074074074077</v>
      </c>
      <c r="D64" s="35">
        <f t="shared" si="8"/>
        <v>0.92592592592592593</v>
      </c>
      <c r="E64" s="35">
        <f t="shared" si="8"/>
        <v>0.74124999999999996</v>
      </c>
      <c r="F64" s="35">
        <f t="shared" si="8"/>
        <v>0.82499999999999996</v>
      </c>
      <c r="G64" s="36">
        <f t="shared" si="8"/>
        <v>0.76</v>
      </c>
      <c r="H64" s="43"/>
      <c r="I64" s="41">
        <f t="shared" si="8"/>
        <v>0.79882035247299599</v>
      </c>
      <c r="J64" s="37"/>
    </row>
    <row r="65" spans="1:10" x14ac:dyDescent="0.45">
      <c r="A65" s="40" t="s">
        <v>4</v>
      </c>
      <c r="B65" s="9"/>
      <c r="C65" s="25">
        <v>155</v>
      </c>
      <c r="D65" s="26">
        <v>163</v>
      </c>
      <c r="E65" s="26">
        <v>220</v>
      </c>
      <c r="F65" s="26">
        <v>112</v>
      </c>
      <c r="G65" s="27">
        <v>172</v>
      </c>
      <c r="H65" s="46"/>
      <c r="I65" s="40">
        <f>SUM(C65:H65)+I48</f>
        <v>2923</v>
      </c>
    </row>
    <row r="66" spans="1:10" s="38" customFormat="1" x14ac:dyDescent="0.45">
      <c r="A66" s="41" t="s">
        <v>51</v>
      </c>
      <c r="B66" s="42"/>
      <c r="C66" s="34">
        <f>SUM(C65/C63)</f>
        <v>6.1023622047244097E-2</v>
      </c>
      <c r="D66" s="35">
        <f>SUM(D65/D63)</f>
        <v>6.5199999999999994E-2</v>
      </c>
      <c r="E66" s="35">
        <f>SUM(E65/E63)</f>
        <v>7.4198988195615517E-2</v>
      </c>
      <c r="F66" s="35">
        <f>SUM(F65/F63)</f>
        <v>4.5252525252525252E-2</v>
      </c>
      <c r="G66" s="36">
        <f>SUM(G65/G63)</f>
        <v>9.0526315789473691E-2</v>
      </c>
      <c r="H66" s="43"/>
      <c r="I66" s="41">
        <f>SUM(I65/I63)</f>
        <v>8.6676748806452569E-2</v>
      </c>
    </row>
    <row r="67" spans="1:10" x14ac:dyDescent="0.45">
      <c r="A67" s="40" t="s">
        <v>1</v>
      </c>
      <c r="B67" s="9"/>
      <c r="C67" s="25">
        <v>63</v>
      </c>
      <c r="D67" s="26">
        <v>123</v>
      </c>
      <c r="E67" s="26">
        <v>102</v>
      </c>
      <c r="F67" s="26">
        <v>106</v>
      </c>
      <c r="G67" s="27">
        <v>118</v>
      </c>
      <c r="H67" s="46"/>
      <c r="I67" s="40">
        <f>SUM(C67:H67)+I50</f>
        <v>1781</v>
      </c>
    </row>
    <row r="68" spans="1:10" s="38" customFormat="1" x14ac:dyDescent="0.45">
      <c r="A68" s="41" t="s">
        <v>21</v>
      </c>
      <c r="B68" s="42"/>
      <c r="C68" s="34">
        <f>SUM(C67/C65)</f>
        <v>0.40645161290322579</v>
      </c>
      <c r="D68" s="35">
        <f>SUM(D67/D65)</f>
        <v>0.754601226993865</v>
      </c>
      <c r="E68" s="35">
        <f>SUM(E67/E65)</f>
        <v>0.46363636363636362</v>
      </c>
      <c r="F68" s="35">
        <f>SUM(F67/F65)</f>
        <v>0.9464285714285714</v>
      </c>
      <c r="G68" s="36">
        <f>SUM(G67/G65)</f>
        <v>0.68604651162790697</v>
      </c>
      <c r="H68" s="43"/>
      <c r="I68" s="41">
        <f>SUM(I67/I65)</f>
        <v>0.60930550803968531</v>
      </c>
      <c r="J68" s="37"/>
    </row>
    <row r="69" spans="1:10" s="4" customFormat="1" ht="23" x14ac:dyDescent="0.5">
      <c r="A69" s="65" t="s">
        <v>2</v>
      </c>
      <c r="B69" s="66"/>
      <c r="C69" s="67">
        <v>13</v>
      </c>
      <c r="D69" s="68">
        <v>51</v>
      </c>
      <c r="E69" s="68">
        <v>36</v>
      </c>
      <c r="F69" s="68">
        <v>27</v>
      </c>
      <c r="G69" s="69">
        <v>38</v>
      </c>
      <c r="H69" s="70"/>
      <c r="I69" s="65">
        <f>SUM(C69:H69)+I52</f>
        <v>475</v>
      </c>
    </row>
    <row r="70" spans="1:10" s="38" customFormat="1" ht="23.25" customHeight="1" x14ac:dyDescent="0.45">
      <c r="A70" s="41" t="s">
        <v>52</v>
      </c>
      <c r="B70" s="42"/>
      <c r="C70" s="34">
        <f t="shared" ref="C70:I70" si="9">SUM(C69/C67)</f>
        <v>0.20634920634920634</v>
      </c>
      <c r="D70" s="35">
        <f t="shared" si="9"/>
        <v>0.41463414634146339</v>
      </c>
      <c r="E70" s="35">
        <f t="shared" si="9"/>
        <v>0.35294117647058826</v>
      </c>
      <c r="F70" s="35">
        <f t="shared" si="9"/>
        <v>0.25471698113207547</v>
      </c>
      <c r="G70" s="36">
        <f t="shared" si="9"/>
        <v>0.32203389830508472</v>
      </c>
      <c r="H70" s="43"/>
      <c r="I70" s="41">
        <f t="shared" si="9"/>
        <v>0.26670409882088714</v>
      </c>
    </row>
    <row r="71" spans="1:10" s="3" customFormat="1" ht="23" x14ac:dyDescent="0.5">
      <c r="A71" s="44" t="s">
        <v>23</v>
      </c>
      <c r="B71" s="45"/>
      <c r="C71" s="28">
        <v>12</v>
      </c>
      <c r="D71" s="29">
        <v>13</v>
      </c>
      <c r="E71" s="29">
        <v>15</v>
      </c>
      <c r="F71" s="29">
        <v>13</v>
      </c>
      <c r="G71" s="30">
        <v>13</v>
      </c>
      <c r="H71" s="45"/>
      <c r="I71" s="44">
        <f>SUM(C71:H71)+I54</f>
        <v>206</v>
      </c>
    </row>
    <row r="72" spans="1:10" s="6" customFormat="1" ht="26.25" customHeight="1" thickBot="1" x14ac:dyDescent="0.55000000000000004">
      <c r="A72" s="47" t="s">
        <v>54</v>
      </c>
      <c r="B72" s="48"/>
      <c r="C72" s="31">
        <f>SUM(C69/C71)</f>
        <v>1.0833333333333333</v>
      </c>
      <c r="D72" s="32">
        <f>SUM(D69/D71)</f>
        <v>3.9230769230769229</v>
      </c>
      <c r="E72" s="32">
        <f>SUM(E69/E71)</f>
        <v>2.4</v>
      </c>
      <c r="F72" s="32">
        <f>SUM(F69/F71)</f>
        <v>2.0769230769230771</v>
      </c>
      <c r="G72" s="33">
        <f>SUM(G69/G71)</f>
        <v>2.9230769230769229</v>
      </c>
      <c r="H72" s="48"/>
      <c r="I72" s="47">
        <f>SUM(I69/I71)</f>
        <v>2.3058252427184467</v>
      </c>
      <c r="J72" s="5"/>
    </row>
    <row r="73" spans="1:10" ht="23.25" customHeight="1" thickBot="1" x14ac:dyDescent="0.5">
      <c r="C73" s="8"/>
    </row>
    <row r="74" spans="1:10" s="16" customFormat="1" ht="23.25" customHeight="1" x14ac:dyDescent="0.35">
      <c r="A74" s="12"/>
      <c r="B74" s="12"/>
      <c r="C74" s="13" t="s">
        <v>186</v>
      </c>
      <c r="D74" s="14" t="s">
        <v>202</v>
      </c>
      <c r="E74" s="14" t="s">
        <v>174</v>
      </c>
      <c r="F74" s="14" t="s">
        <v>204</v>
      </c>
      <c r="G74" s="15" t="s">
        <v>180</v>
      </c>
      <c r="H74" s="12"/>
      <c r="I74" s="12"/>
    </row>
    <row r="75" spans="1:10" s="16" customFormat="1" ht="23.25" customHeight="1" x14ac:dyDescent="0.35">
      <c r="A75" s="12"/>
      <c r="B75" s="12"/>
      <c r="C75" s="17" t="s">
        <v>188</v>
      </c>
      <c r="D75" s="18" t="s">
        <v>172</v>
      </c>
      <c r="E75" s="18" t="s">
        <v>203</v>
      </c>
      <c r="F75" s="18" t="s">
        <v>205</v>
      </c>
      <c r="G75" s="19" t="s">
        <v>183</v>
      </c>
      <c r="H75" s="12"/>
      <c r="I75" s="12"/>
    </row>
    <row r="76" spans="1:10" s="16" customFormat="1" ht="23.25" customHeight="1" x14ac:dyDescent="0.35">
      <c r="A76" s="12"/>
      <c r="B76" s="12"/>
      <c r="C76" s="17" t="s">
        <v>27</v>
      </c>
      <c r="D76" s="18" t="s">
        <v>33</v>
      </c>
      <c r="E76" s="18" t="s">
        <v>25</v>
      </c>
      <c r="F76" s="18" t="s">
        <v>25</v>
      </c>
      <c r="G76" s="19" t="s">
        <v>35</v>
      </c>
      <c r="H76" s="12"/>
      <c r="I76" s="12"/>
    </row>
    <row r="77" spans="1:10" s="59" customFormat="1" ht="23.25" customHeight="1" thickBot="1" x14ac:dyDescent="0.4">
      <c r="A77" s="21"/>
      <c r="B77" s="21"/>
      <c r="C77" s="56">
        <v>21</v>
      </c>
      <c r="D77" s="57">
        <v>22</v>
      </c>
      <c r="E77" s="57">
        <v>23</v>
      </c>
      <c r="F77" s="57">
        <v>24</v>
      </c>
      <c r="G77" s="58">
        <v>25</v>
      </c>
      <c r="H77" s="21"/>
      <c r="I77" s="21"/>
    </row>
    <row r="78" spans="1:10" ht="14.25" customHeight="1" thickBot="1" x14ac:dyDescent="0.5">
      <c r="A78" s="12"/>
      <c r="B78" s="1"/>
      <c r="C78" s="1"/>
      <c r="D78" s="1"/>
      <c r="E78" s="1"/>
      <c r="F78" s="1"/>
      <c r="G78" s="1"/>
    </row>
    <row r="79" spans="1:10" x14ac:dyDescent="0.45">
      <c r="A79" s="39" t="s">
        <v>3</v>
      </c>
      <c r="B79" s="9"/>
      <c r="C79" s="22">
        <v>3100</v>
      </c>
      <c r="D79" s="23">
        <v>2050</v>
      </c>
      <c r="E79" s="23">
        <v>650</v>
      </c>
      <c r="F79" s="23">
        <v>2400</v>
      </c>
      <c r="G79" s="24">
        <v>2000</v>
      </c>
      <c r="H79" s="46"/>
      <c r="I79" s="39">
        <f>SUM(C79:H79)+I62</f>
        <v>52416</v>
      </c>
    </row>
    <row r="80" spans="1:10" x14ac:dyDescent="0.45">
      <c r="A80" s="40" t="s">
        <v>0</v>
      </c>
      <c r="B80" s="9"/>
      <c r="C80" s="25">
        <v>3100</v>
      </c>
      <c r="D80" s="26">
        <v>1900</v>
      </c>
      <c r="E80" s="26">
        <v>580</v>
      </c>
      <c r="F80" s="26">
        <v>1790</v>
      </c>
      <c r="G80" s="27">
        <v>1800</v>
      </c>
      <c r="H80" s="46"/>
      <c r="I80" s="40">
        <f>SUM(C80:H80)+I63</f>
        <v>42893</v>
      </c>
    </row>
    <row r="81" spans="1:10" s="38" customFormat="1" x14ac:dyDescent="0.45">
      <c r="A81" s="41" t="s">
        <v>53</v>
      </c>
      <c r="B81" s="42"/>
      <c r="C81" s="34">
        <f t="shared" ref="C81:I81" si="10">SUM(C80/C79)</f>
        <v>1</v>
      </c>
      <c r="D81" s="35">
        <f t="shared" si="10"/>
        <v>0.92682926829268297</v>
      </c>
      <c r="E81" s="35">
        <f t="shared" si="10"/>
        <v>0.89230769230769236</v>
      </c>
      <c r="F81" s="35">
        <f t="shared" si="10"/>
        <v>0.74583333333333335</v>
      </c>
      <c r="G81" s="36">
        <f t="shared" si="10"/>
        <v>0.9</v>
      </c>
      <c r="H81" s="43"/>
      <c r="I81" s="41">
        <f t="shared" si="10"/>
        <v>0.81831883394383398</v>
      </c>
      <c r="J81" s="37"/>
    </row>
    <row r="82" spans="1:10" x14ac:dyDescent="0.45">
      <c r="A82" s="40" t="s">
        <v>4</v>
      </c>
      <c r="B82" s="9"/>
      <c r="C82" s="25">
        <v>231</v>
      </c>
      <c r="D82" s="26">
        <v>166</v>
      </c>
      <c r="E82" s="26">
        <v>50</v>
      </c>
      <c r="F82" s="26">
        <v>176</v>
      </c>
      <c r="G82" s="27">
        <v>125</v>
      </c>
      <c r="H82" s="46"/>
      <c r="I82" s="40">
        <f>SUM(C82:H82)+I65</f>
        <v>3671</v>
      </c>
    </row>
    <row r="83" spans="1:10" s="38" customFormat="1" x14ac:dyDescent="0.45">
      <c r="A83" s="41" t="s">
        <v>51</v>
      </c>
      <c r="B83" s="42"/>
      <c r="C83" s="34">
        <f>SUM(C82/C80)</f>
        <v>7.4516129032258058E-2</v>
      </c>
      <c r="D83" s="35">
        <f>SUM(D82/D80)</f>
        <v>8.7368421052631581E-2</v>
      </c>
      <c r="E83" s="35">
        <f>SUM(E82/E80)</f>
        <v>8.6206896551724144E-2</v>
      </c>
      <c r="F83" s="35">
        <f>SUM(F82/F80)</f>
        <v>9.8324022346368709E-2</v>
      </c>
      <c r="G83" s="36">
        <f>SUM(G82/G80)</f>
        <v>6.9444444444444448E-2</v>
      </c>
      <c r="H83" s="43"/>
      <c r="I83" s="41">
        <f>SUM(I82/I80)</f>
        <v>8.5585060499382179E-2</v>
      </c>
    </row>
    <row r="84" spans="1:10" x14ac:dyDescent="0.45">
      <c r="A84" s="40" t="s">
        <v>1</v>
      </c>
      <c r="B84" s="9"/>
      <c r="C84" s="25">
        <v>61</v>
      </c>
      <c r="D84" s="26">
        <v>100</v>
      </c>
      <c r="E84" s="26">
        <v>27</v>
      </c>
      <c r="F84" s="26">
        <v>85</v>
      </c>
      <c r="G84" s="27">
        <v>64</v>
      </c>
      <c r="H84" s="46"/>
      <c r="I84" s="40">
        <f>SUM(C84:H84)+I67</f>
        <v>2118</v>
      </c>
    </row>
    <row r="85" spans="1:10" s="38" customFormat="1" x14ac:dyDescent="0.45">
      <c r="A85" s="41" t="s">
        <v>21</v>
      </c>
      <c r="B85" s="42"/>
      <c r="C85" s="34">
        <f>SUM(C84/C82)</f>
        <v>0.26406926406926406</v>
      </c>
      <c r="D85" s="35">
        <f>SUM(D84/D82)</f>
        <v>0.60240963855421692</v>
      </c>
      <c r="E85" s="35">
        <f>SUM(E84/E82)</f>
        <v>0.54</v>
      </c>
      <c r="F85" s="35">
        <f>SUM(F84/F82)</f>
        <v>0.48295454545454547</v>
      </c>
      <c r="G85" s="36">
        <f>SUM(G84/G82)</f>
        <v>0.51200000000000001</v>
      </c>
      <c r="H85" s="43"/>
      <c r="I85" s="41">
        <f>SUM(I84/I82)</f>
        <v>0.57695450830836281</v>
      </c>
      <c r="J85" s="37"/>
    </row>
    <row r="86" spans="1:10" s="4" customFormat="1" ht="23" x14ac:dyDescent="0.5">
      <c r="A86" s="65" t="s">
        <v>2</v>
      </c>
      <c r="B86" s="66"/>
      <c r="C86" s="67">
        <v>31</v>
      </c>
      <c r="D86" s="68">
        <v>21</v>
      </c>
      <c r="E86" s="68">
        <v>6</v>
      </c>
      <c r="F86" s="68">
        <v>18</v>
      </c>
      <c r="G86" s="69">
        <v>8</v>
      </c>
      <c r="H86" s="70"/>
      <c r="I86" s="65">
        <f>SUM(C86:H86)+I69</f>
        <v>559</v>
      </c>
    </row>
    <row r="87" spans="1:10" s="38" customFormat="1" ht="23.25" customHeight="1" x14ac:dyDescent="0.45">
      <c r="A87" s="41" t="s">
        <v>52</v>
      </c>
      <c r="B87" s="42"/>
      <c r="C87" s="34">
        <f t="shared" ref="C87:I87" si="11">SUM(C86/C84)</f>
        <v>0.50819672131147542</v>
      </c>
      <c r="D87" s="35">
        <f t="shared" si="11"/>
        <v>0.21</v>
      </c>
      <c r="E87" s="35">
        <f t="shared" si="11"/>
        <v>0.22222222222222221</v>
      </c>
      <c r="F87" s="35">
        <f t="shared" si="11"/>
        <v>0.21176470588235294</v>
      </c>
      <c r="G87" s="36">
        <f t="shared" si="11"/>
        <v>0.125</v>
      </c>
      <c r="H87" s="43"/>
      <c r="I87" s="41">
        <f t="shared" si="11"/>
        <v>0.26392823418319167</v>
      </c>
    </row>
    <row r="88" spans="1:10" s="3" customFormat="1" ht="23" x14ac:dyDescent="0.5">
      <c r="A88" s="44" t="s">
        <v>23</v>
      </c>
      <c r="B88" s="45"/>
      <c r="C88" s="28">
        <v>15</v>
      </c>
      <c r="D88" s="29">
        <v>13</v>
      </c>
      <c r="E88" s="29">
        <v>2</v>
      </c>
      <c r="F88" s="29">
        <v>10</v>
      </c>
      <c r="G88" s="30">
        <v>12</v>
      </c>
      <c r="H88" s="45"/>
      <c r="I88" s="44">
        <f>SUM(C88:H88)+I71</f>
        <v>258</v>
      </c>
    </row>
    <row r="89" spans="1:10" s="6" customFormat="1" ht="26.25" customHeight="1" thickBot="1" x14ac:dyDescent="0.55000000000000004">
      <c r="A89" s="47" t="s">
        <v>54</v>
      </c>
      <c r="B89" s="48"/>
      <c r="C89" s="31">
        <f>SUM(C86/C88)</f>
        <v>2.0666666666666669</v>
      </c>
      <c r="D89" s="32">
        <f>SUM(D86/D88)</f>
        <v>1.6153846153846154</v>
      </c>
      <c r="E89" s="32">
        <f>SUM(E86/E88)</f>
        <v>3</v>
      </c>
      <c r="F89" s="32">
        <f>SUM(F86/F88)</f>
        <v>1.8</v>
      </c>
      <c r="G89" s="33">
        <f>SUM(G86/G88)</f>
        <v>0.66666666666666663</v>
      </c>
      <c r="H89" s="48"/>
      <c r="I89" s="47">
        <f>SUM(I86/I88)</f>
        <v>2.1666666666666665</v>
      </c>
      <c r="J89" s="5"/>
    </row>
    <row r="90" spans="1:10" s="3" customFormat="1" ht="23.5" thickBot="1" x14ac:dyDescent="0.55000000000000004">
      <c r="A90" s="21"/>
      <c r="I90" s="21"/>
    </row>
    <row r="91" spans="1:10" s="16" customFormat="1" ht="23.25" customHeight="1" x14ac:dyDescent="0.35">
      <c r="A91" s="12"/>
      <c r="B91" s="12"/>
      <c r="C91" s="13" t="s">
        <v>206</v>
      </c>
      <c r="D91" s="14" t="s">
        <v>187</v>
      </c>
      <c r="E91" s="14" t="s">
        <v>207</v>
      </c>
      <c r="F91" s="14" t="s">
        <v>209</v>
      </c>
      <c r="G91" s="15" t="s">
        <v>176</v>
      </c>
      <c r="H91" s="12"/>
      <c r="I91" s="12"/>
    </row>
    <row r="92" spans="1:10" s="16" customFormat="1" ht="23.25" customHeight="1" x14ac:dyDescent="0.35">
      <c r="A92" s="12"/>
      <c r="B92" s="12"/>
      <c r="C92" s="17" t="s">
        <v>177</v>
      </c>
      <c r="D92" s="18" t="s">
        <v>189</v>
      </c>
      <c r="E92" s="18" t="s">
        <v>208</v>
      </c>
      <c r="F92" s="18" t="s">
        <v>210</v>
      </c>
      <c r="G92" s="19" t="s">
        <v>177</v>
      </c>
      <c r="H92" s="12"/>
      <c r="I92" s="12"/>
    </row>
    <row r="93" spans="1:10" s="16" customFormat="1" ht="23.25" customHeight="1" x14ac:dyDescent="0.35">
      <c r="A93" s="12"/>
      <c r="B93" s="12"/>
      <c r="C93" s="17" t="s">
        <v>39</v>
      </c>
      <c r="D93" s="18" t="s">
        <v>28</v>
      </c>
      <c r="E93" s="18" t="s">
        <v>42</v>
      </c>
      <c r="F93" s="18" t="s">
        <v>41</v>
      </c>
      <c r="G93" s="19" t="s">
        <v>43</v>
      </c>
      <c r="H93" s="12"/>
      <c r="I93" s="12"/>
    </row>
    <row r="94" spans="1:10" s="59" customFormat="1" ht="23.25" customHeight="1" thickBot="1" x14ac:dyDescent="0.4">
      <c r="A94" s="21"/>
      <c r="B94" s="21"/>
      <c r="C94" s="56">
        <v>26</v>
      </c>
      <c r="D94" s="57">
        <v>27</v>
      </c>
      <c r="E94" s="57">
        <v>28</v>
      </c>
      <c r="F94" s="57">
        <v>29</v>
      </c>
      <c r="G94" s="58">
        <v>30</v>
      </c>
      <c r="H94" s="21"/>
      <c r="I94" s="21"/>
    </row>
    <row r="95" spans="1:10" ht="14.25" customHeight="1" thickBot="1" x14ac:dyDescent="0.5">
      <c r="A95" s="12"/>
      <c r="B95" s="1"/>
      <c r="C95" s="1"/>
      <c r="D95" s="1"/>
      <c r="E95" s="1"/>
      <c r="F95" s="1"/>
      <c r="G95" s="1"/>
    </row>
    <row r="96" spans="1:10" x14ac:dyDescent="0.45">
      <c r="A96" s="39" t="s">
        <v>3</v>
      </c>
      <c r="B96" s="9"/>
      <c r="C96" s="22">
        <v>657</v>
      </c>
      <c r="D96" s="23">
        <v>2500</v>
      </c>
      <c r="E96" s="23">
        <v>1974</v>
      </c>
      <c r="F96" s="23">
        <v>2100</v>
      </c>
      <c r="G96" s="24">
        <v>3000</v>
      </c>
      <c r="H96" s="46"/>
      <c r="I96" s="39">
        <f>SUM(C96:H96)+I79</f>
        <v>62647</v>
      </c>
    </row>
    <row r="97" spans="1:10" x14ac:dyDescent="0.45">
      <c r="A97" s="40" t="s">
        <v>0</v>
      </c>
      <c r="B97" s="9"/>
      <c r="C97" s="25">
        <v>657</v>
      </c>
      <c r="D97" s="26">
        <v>2500</v>
      </c>
      <c r="E97" s="26">
        <v>1840</v>
      </c>
      <c r="F97" s="26">
        <v>2200</v>
      </c>
      <c r="G97" s="27">
        <v>3000</v>
      </c>
      <c r="H97" s="46"/>
      <c r="I97" s="40">
        <f>SUM(C97:H97)+I80</f>
        <v>53090</v>
      </c>
    </row>
    <row r="98" spans="1:10" s="38" customFormat="1" x14ac:dyDescent="0.45">
      <c r="A98" s="41" t="s">
        <v>53</v>
      </c>
      <c r="B98" s="42"/>
      <c r="C98" s="34">
        <f t="shared" ref="C98:I98" si="12">SUM(C97/C96)</f>
        <v>1</v>
      </c>
      <c r="D98" s="35">
        <f t="shared" si="12"/>
        <v>1</v>
      </c>
      <c r="E98" s="35">
        <f t="shared" si="12"/>
        <v>0.93211752786220869</v>
      </c>
      <c r="F98" s="35">
        <f t="shared" si="12"/>
        <v>1.0476190476190477</v>
      </c>
      <c r="G98" s="36">
        <f t="shared" si="12"/>
        <v>1</v>
      </c>
      <c r="H98" s="43"/>
      <c r="I98" s="41">
        <f t="shared" si="12"/>
        <v>0.84744680511437098</v>
      </c>
      <c r="J98" s="37"/>
    </row>
    <row r="99" spans="1:10" x14ac:dyDescent="0.45">
      <c r="A99" s="40" t="s">
        <v>4</v>
      </c>
      <c r="B99" s="9"/>
      <c r="C99" s="25">
        <v>62</v>
      </c>
      <c r="D99" s="26">
        <v>165</v>
      </c>
      <c r="E99" s="26">
        <v>185</v>
      </c>
      <c r="F99" s="26">
        <v>170</v>
      </c>
      <c r="G99" s="27">
        <v>100</v>
      </c>
      <c r="H99" s="46"/>
      <c r="I99" s="40">
        <f>SUM(C99:H99)+I82</f>
        <v>4353</v>
      </c>
    </row>
    <row r="100" spans="1:10" s="38" customFormat="1" x14ac:dyDescent="0.45">
      <c r="A100" s="41" t="s">
        <v>51</v>
      </c>
      <c r="B100" s="42"/>
      <c r="C100" s="34">
        <f>SUM(C99/C97)</f>
        <v>9.4368340943683404E-2</v>
      </c>
      <c r="D100" s="35">
        <f>SUM(D99/D97)</f>
        <v>6.6000000000000003E-2</v>
      </c>
      <c r="E100" s="35">
        <f>SUM(E99/E97)</f>
        <v>0.10054347826086957</v>
      </c>
      <c r="F100" s="35">
        <f>SUM(F99/F97)</f>
        <v>7.7272727272727271E-2</v>
      </c>
      <c r="G100" s="36">
        <f>SUM(G99/G97)</f>
        <v>3.3333333333333333E-2</v>
      </c>
      <c r="H100" s="43"/>
      <c r="I100" s="41">
        <f>SUM(I99/I97)</f>
        <v>8.1992842343190805E-2</v>
      </c>
    </row>
    <row r="101" spans="1:10" x14ac:dyDescent="0.45">
      <c r="A101" s="40" t="s">
        <v>1</v>
      </c>
      <c r="B101" s="9"/>
      <c r="C101" s="25">
        <v>29</v>
      </c>
      <c r="D101" s="26">
        <v>85</v>
      </c>
      <c r="E101" s="26">
        <v>76</v>
      </c>
      <c r="F101" s="26">
        <v>271</v>
      </c>
      <c r="G101" s="27">
        <v>82</v>
      </c>
      <c r="H101" s="46"/>
      <c r="I101" s="40">
        <f>SUM(C101:H101)+I84</f>
        <v>2661</v>
      </c>
    </row>
    <row r="102" spans="1:10" s="38" customFormat="1" x14ac:dyDescent="0.45">
      <c r="A102" s="41" t="s">
        <v>21</v>
      </c>
      <c r="B102" s="42"/>
      <c r="C102" s="34">
        <f>SUM(C101/C99)</f>
        <v>0.46774193548387094</v>
      </c>
      <c r="D102" s="35">
        <f>SUM(D101/D99)</f>
        <v>0.51515151515151514</v>
      </c>
      <c r="E102" s="35">
        <f>SUM(E101/E99)</f>
        <v>0.41081081081081083</v>
      </c>
      <c r="F102" s="35">
        <f>SUM(F101/F99)</f>
        <v>1.5941176470588236</v>
      </c>
      <c r="G102" s="36">
        <f>SUM(G101/G99)</f>
        <v>0.82</v>
      </c>
      <c r="H102" s="43"/>
      <c r="I102" s="41">
        <f>SUM(I101/I99)</f>
        <v>0.61130254996554101</v>
      </c>
      <c r="J102" s="37"/>
    </row>
    <row r="103" spans="1:10" s="4" customFormat="1" ht="23" x14ac:dyDescent="0.5">
      <c r="A103" s="65" t="s">
        <v>2</v>
      </c>
      <c r="B103" s="66"/>
      <c r="C103" s="67">
        <v>11</v>
      </c>
      <c r="D103" s="68">
        <v>11</v>
      </c>
      <c r="E103" s="68">
        <v>22</v>
      </c>
      <c r="F103" s="68">
        <v>31</v>
      </c>
      <c r="G103" s="69">
        <v>20</v>
      </c>
      <c r="H103" s="70"/>
      <c r="I103" s="65">
        <f>SUM(C103:H103)+I86</f>
        <v>654</v>
      </c>
    </row>
    <row r="104" spans="1:10" s="38" customFormat="1" ht="23.25" customHeight="1" x14ac:dyDescent="0.45">
      <c r="A104" s="41" t="s">
        <v>52</v>
      </c>
      <c r="B104" s="42"/>
      <c r="C104" s="34">
        <f t="shared" ref="C104:I104" si="13">SUM(C103/C101)</f>
        <v>0.37931034482758619</v>
      </c>
      <c r="D104" s="35">
        <f t="shared" si="13"/>
        <v>0.12941176470588237</v>
      </c>
      <c r="E104" s="35">
        <f t="shared" si="13"/>
        <v>0.28947368421052633</v>
      </c>
      <c r="F104" s="35">
        <f t="shared" si="13"/>
        <v>0.11439114391143912</v>
      </c>
      <c r="G104" s="36">
        <f t="shared" si="13"/>
        <v>0.24390243902439024</v>
      </c>
      <c r="H104" s="43"/>
      <c r="I104" s="41">
        <f t="shared" si="13"/>
        <v>0.24577226606538896</v>
      </c>
    </row>
    <row r="105" spans="1:10" s="3" customFormat="1" ht="23" x14ac:dyDescent="0.5">
      <c r="A105" s="44" t="s">
        <v>23</v>
      </c>
      <c r="B105" s="45"/>
      <c r="C105" s="28">
        <v>11</v>
      </c>
      <c r="D105" s="29">
        <v>11</v>
      </c>
      <c r="E105" s="29">
        <v>7</v>
      </c>
      <c r="F105" s="29">
        <v>16</v>
      </c>
      <c r="G105" s="30">
        <v>10</v>
      </c>
      <c r="H105" s="45"/>
      <c r="I105" s="44">
        <f>SUM(C105:H105)+I88</f>
        <v>313</v>
      </c>
    </row>
    <row r="106" spans="1:10" s="6" customFormat="1" ht="26.25" customHeight="1" thickBot="1" x14ac:dyDescent="0.55000000000000004">
      <c r="A106" s="47" t="s">
        <v>54</v>
      </c>
      <c r="B106" s="48"/>
      <c r="C106" s="31">
        <f>SUM(C103/C105)</f>
        <v>1</v>
      </c>
      <c r="D106" s="32">
        <f>SUM(D103/D105)</f>
        <v>1</v>
      </c>
      <c r="E106" s="32">
        <f>SUM(E103/E105)</f>
        <v>3.1428571428571428</v>
      </c>
      <c r="F106" s="32">
        <f>SUM(F103/F105)</f>
        <v>1.9375</v>
      </c>
      <c r="G106" s="33">
        <f>SUM(G103/G105)</f>
        <v>2</v>
      </c>
      <c r="H106" s="48"/>
      <c r="I106" s="47">
        <f>SUM(I103/I105)</f>
        <v>2.0894568690095845</v>
      </c>
      <c r="J106" s="5"/>
    </row>
    <row r="107" spans="1:10" s="3" customFormat="1" ht="23.5" thickBot="1" x14ac:dyDescent="0.55000000000000004">
      <c r="A107" s="21"/>
      <c r="I107" s="21"/>
    </row>
    <row r="108" spans="1:10" s="16" customFormat="1" ht="23.25" customHeight="1" x14ac:dyDescent="0.35">
      <c r="A108" s="12"/>
      <c r="B108" s="12"/>
      <c r="C108" s="13" t="s">
        <v>211</v>
      </c>
      <c r="D108" s="14" t="s">
        <v>213</v>
      </c>
      <c r="E108" s="14" t="s">
        <v>193</v>
      </c>
      <c r="F108" s="14" t="s">
        <v>215</v>
      </c>
      <c r="G108" s="15" t="s">
        <v>217</v>
      </c>
      <c r="H108" s="12"/>
      <c r="I108" s="12"/>
    </row>
    <row r="109" spans="1:10" s="16" customFormat="1" ht="23.25" customHeight="1" x14ac:dyDescent="0.35">
      <c r="A109" s="12"/>
      <c r="B109" s="12"/>
      <c r="C109" s="17" t="s">
        <v>212</v>
      </c>
      <c r="D109" s="18" t="s">
        <v>214</v>
      </c>
      <c r="E109" s="18" t="s">
        <v>194</v>
      </c>
      <c r="F109" s="18" t="s">
        <v>216</v>
      </c>
      <c r="G109" s="19" t="s">
        <v>172</v>
      </c>
      <c r="H109" s="12"/>
      <c r="I109" s="12"/>
    </row>
    <row r="110" spans="1:10" s="16" customFormat="1" ht="23.25" customHeight="1" x14ac:dyDescent="0.35">
      <c r="A110" s="12"/>
      <c r="B110" s="12"/>
      <c r="C110" s="17" t="s">
        <v>43</v>
      </c>
      <c r="D110" s="18" t="s">
        <v>40</v>
      </c>
      <c r="E110" s="18" t="s">
        <v>32</v>
      </c>
      <c r="F110" s="18" t="s">
        <v>32</v>
      </c>
      <c r="G110" s="19" t="s">
        <v>31</v>
      </c>
      <c r="H110" s="12"/>
      <c r="I110" s="12"/>
    </row>
    <row r="111" spans="1:10" s="59" customFormat="1" ht="23.25" customHeight="1" thickBot="1" x14ac:dyDescent="0.4">
      <c r="A111" s="21"/>
      <c r="B111" s="21"/>
      <c r="C111" s="56">
        <v>31</v>
      </c>
      <c r="D111" s="57">
        <v>32</v>
      </c>
      <c r="E111" s="57">
        <v>33</v>
      </c>
      <c r="F111" s="57">
        <v>34</v>
      </c>
      <c r="G111" s="58">
        <v>35</v>
      </c>
      <c r="H111" s="21"/>
      <c r="I111" s="21"/>
    </row>
    <row r="112" spans="1:10" ht="14.25" customHeight="1" thickBot="1" x14ac:dyDescent="0.5">
      <c r="A112" s="12"/>
      <c r="B112" s="1"/>
      <c r="C112" s="1"/>
      <c r="D112" s="1"/>
      <c r="E112" s="1"/>
      <c r="F112" s="1"/>
      <c r="G112" s="1"/>
    </row>
    <row r="113" spans="1:10" x14ac:dyDescent="0.45">
      <c r="A113" s="39" t="s">
        <v>3</v>
      </c>
      <c r="B113" s="9"/>
      <c r="C113" s="22">
        <v>2400</v>
      </c>
      <c r="D113" s="23">
        <v>2000</v>
      </c>
      <c r="E113" s="23">
        <v>1964</v>
      </c>
      <c r="F113" s="23">
        <v>1500</v>
      </c>
      <c r="G113" s="24">
        <v>1800</v>
      </c>
      <c r="H113" s="46"/>
      <c r="I113" s="39">
        <f>SUM(C113:H113)+I96</f>
        <v>72311</v>
      </c>
    </row>
    <row r="114" spans="1:10" x14ac:dyDescent="0.45">
      <c r="A114" s="40" t="s">
        <v>0</v>
      </c>
      <c r="B114" s="9"/>
      <c r="C114" s="25">
        <v>2400</v>
      </c>
      <c r="D114" s="26">
        <v>1000</v>
      </c>
      <c r="E114" s="26">
        <v>1850</v>
      </c>
      <c r="F114" s="26">
        <v>1350</v>
      </c>
      <c r="G114" s="27">
        <v>1500</v>
      </c>
      <c r="H114" s="46"/>
      <c r="I114" s="40">
        <f>SUM(C114:H114)+I97</f>
        <v>61190</v>
      </c>
    </row>
    <row r="115" spans="1:10" s="38" customFormat="1" x14ac:dyDescent="0.45">
      <c r="A115" s="41" t="s">
        <v>53</v>
      </c>
      <c r="B115" s="42"/>
      <c r="C115" s="34">
        <f t="shared" ref="C115:I115" si="14">SUM(C114/C113)</f>
        <v>1</v>
      </c>
      <c r="D115" s="35">
        <f t="shared" si="14"/>
        <v>0.5</v>
      </c>
      <c r="E115" s="35">
        <f t="shared" si="14"/>
        <v>0.94195519348268841</v>
      </c>
      <c r="F115" s="35">
        <f t="shared" si="14"/>
        <v>0.9</v>
      </c>
      <c r="G115" s="36">
        <f t="shared" si="14"/>
        <v>0.83333333333333337</v>
      </c>
      <c r="H115" s="43"/>
      <c r="I115" s="41">
        <f t="shared" si="14"/>
        <v>0.84620597142896659</v>
      </c>
      <c r="J115" s="37"/>
    </row>
    <row r="116" spans="1:10" x14ac:dyDescent="0.45">
      <c r="A116" s="40" t="s">
        <v>4</v>
      </c>
      <c r="B116" s="9"/>
      <c r="C116" s="25">
        <v>168</v>
      </c>
      <c r="D116" s="26">
        <v>120</v>
      </c>
      <c r="E116" s="26">
        <v>110</v>
      </c>
      <c r="F116" s="26">
        <v>127</v>
      </c>
      <c r="G116" s="27">
        <v>264</v>
      </c>
      <c r="H116" s="46"/>
      <c r="I116" s="40">
        <f>SUM(C116:H116)+I99</f>
        <v>5142</v>
      </c>
    </row>
    <row r="117" spans="1:10" s="38" customFormat="1" x14ac:dyDescent="0.45">
      <c r="A117" s="41" t="s">
        <v>51</v>
      </c>
      <c r="B117" s="42"/>
      <c r="C117" s="34">
        <f>SUM(C116/C114)</f>
        <v>7.0000000000000007E-2</v>
      </c>
      <c r="D117" s="35">
        <f>SUM(D116/D114)</f>
        <v>0.12</v>
      </c>
      <c r="E117" s="35">
        <f>SUM(E116/E114)</f>
        <v>5.9459459459459463E-2</v>
      </c>
      <c r="F117" s="35">
        <f>SUM(F116/F114)</f>
        <v>9.4074074074074074E-2</v>
      </c>
      <c r="G117" s="36">
        <f>SUM(G116/G114)</f>
        <v>0.17599999999999999</v>
      </c>
      <c r="H117" s="43"/>
      <c r="I117" s="41">
        <f>SUM(I116/I114)</f>
        <v>8.4033338780846539E-2</v>
      </c>
    </row>
    <row r="118" spans="1:10" x14ac:dyDescent="0.45">
      <c r="A118" s="40" t="s">
        <v>1</v>
      </c>
      <c r="B118" s="9"/>
      <c r="C118" s="25">
        <v>64</v>
      </c>
      <c r="D118" s="26">
        <v>50</v>
      </c>
      <c r="E118" s="26">
        <v>55</v>
      </c>
      <c r="F118" s="26">
        <v>50</v>
      </c>
      <c r="G118" s="27">
        <v>110</v>
      </c>
      <c r="H118" s="46"/>
      <c r="I118" s="40">
        <f>SUM(C118:H118)+I101</f>
        <v>2990</v>
      </c>
    </row>
    <row r="119" spans="1:10" s="38" customFormat="1" x14ac:dyDescent="0.45">
      <c r="A119" s="41" t="s">
        <v>21</v>
      </c>
      <c r="B119" s="42"/>
      <c r="C119" s="34">
        <f>SUM(C118/C116)</f>
        <v>0.38095238095238093</v>
      </c>
      <c r="D119" s="35">
        <f>SUM(D118/D116)</f>
        <v>0.41666666666666669</v>
      </c>
      <c r="E119" s="35">
        <f>SUM(E118/E116)</f>
        <v>0.5</v>
      </c>
      <c r="F119" s="35">
        <f>SUM(F118/F116)</f>
        <v>0.39370078740157483</v>
      </c>
      <c r="G119" s="36">
        <f>SUM(G118/G116)</f>
        <v>0.41666666666666669</v>
      </c>
      <c r="H119" s="43"/>
      <c r="I119" s="41">
        <f>SUM(I118/I116)</f>
        <v>0.58148580318942045</v>
      </c>
      <c r="J119" s="37"/>
    </row>
    <row r="120" spans="1:10" s="4" customFormat="1" ht="23" x14ac:dyDescent="0.5">
      <c r="A120" s="65" t="s">
        <v>2</v>
      </c>
      <c r="B120" s="66"/>
      <c r="C120" s="67">
        <v>14</v>
      </c>
      <c r="D120" s="68">
        <v>15</v>
      </c>
      <c r="E120" s="68">
        <v>9</v>
      </c>
      <c r="F120" s="68">
        <v>12</v>
      </c>
      <c r="G120" s="69">
        <v>18</v>
      </c>
      <c r="H120" s="70"/>
      <c r="I120" s="65">
        <f>SUM(C120:H120)+I103</f>
        <v>722</v>
      </c>
    </row>
    <row r="121" spans="1:10" s="38" customFormat="1" ht="23.25" customHeight="1" x14ac:dyDescent="0.45">
      <c r="A121" s="41" t="s">
        <v>52</v>
      </c>
      <c r="B121" s="42"/>
      <c r="C121" s="34">
        <f t="shared" ref="C121:I121" si="15">SUM(C120/C118)</f>
        <v>0.21875</v>
      </c>
      <c r="D121" s="35">
        <f t="shared" si="15"/>
        <v>0.3</v>
      </c>
      <c r="E121" s="35">
        <f t="shared" si="15"/>
        <v>0.16363636363636364</v>
      </c>
      <c r="F121" s="35">
        <f t="shared" si="15"/>
        <v>0.24</v>
      </c>
      <c r="G121" s="36">
        <f t="shared" si="15"/>
        <v>0.16363636363636364</v>
      </c>
      <c r="H121" s="43"/>
      <c r="I121" s="41">
        <f t="shared" si="15"/>
        <v>0.24147157190635452</v>
      </c>
    </row>
    <row r="122" spans="1:10" s="3" customFormat="1" ht="23" x14ac:dyDescent="0.5">
      <c r="A122" s="44" t="s">
        <v>23</v>
      </c>
      <c r="B122" s="45"/>
      <c r="C122" s="28">
        <v>5</v>
      </c>
      <c r="D122" s="29">
        <v>5</v>
      </c>
      <c r="E122" s="29">
        <v>8</v>
      </c>
      <c r="F122" s="29">
        <v>7</v>
      </c>
      <c r="G122" s="30">
        <v>11</v>
      </c>
      <c r="H122" s="45"/>
      <c r="I122" s="44">
        <f>SUM(C122:H122)+I105</f>
        <v>349</v>
      </c>
    </row>
    <row r="123" spans="1:10" s="6" customFormat="1" ht="26.25" customHeight="1" thickBot="1" x14ac:dyDescent="0.55000000000000004">
      <c r="A123" s="47" t="s">
        <v>54</v>
      </c>
      <c r="B123" s="48"/>
      <c r="C123" s="31">
        <f>SUM(C120/C122)</f>
        <v>2.8</v>
      </c>
      <c r="D123" s="32">
        <f>SUM(D120/D122)</f>
        <v>3</v>
      </c>
      <c r="E123" s="32">
        <f>SUM(E120/E122)</f>
        <v>1.125</v>
      </c>
      <c r="F123" s="32">
        <f>SUM(F120/F122)</f>
        <v>1.7142857142857142</v>
      </c>
      <c r="G123" s="33">
        <f>SUM(G120/G122)</f>
        <v>1.6363636363636365</v>
      </c>
      <c r="H123" s="48"/>
      <c r="I123" s="47">
        <f>SUM(I120/I122)</f>
        <v>2.0687679083094554</v>
      </c>
      <c r="J123" s="5"/>
    </row>
    <row r="124" spans="1:10" ht="23.25" customHeight="1" thickBot="1" x14ac:dyDescent="0.5">
      <c r="C124" s="8"/>
    </row>
    <row r="125" spans="1:10" s="16" customFormat="1" ht="23.25" customHeight="1" x14ac:dyDescent="0.35">
      <c r="A125" s="12"/>
      <c r="B125" s="12"/>
      <c r="C125" s="13" t="s">
        <v>192</v>
      </c>
      <c r="D125" s="14" t="s">
        <v>182</v>
      </c>
      <c r="E125" s="14" t="s">
        <v>198</v>
      </c>
      <c r="F125" s="14" t="s">
        <v>218</v>
      </c>
      <c r="G125" s="15" t="s">
        <v>178</v>
      </c>
      <c r="H125" s="12"/>
      <c r="I125" s="12"/>
    </row>
    <row r="126" spans="1:10" s="16" customFormat="1" ht="23.25" customHeight="1" x14ac:dyDescent="0.35">
      <c r="A126" s="12"/>
      <c r="B126" s="12"/>
      <c r="C126" s="17" t="s">
        <v>194</v>
      </c>
      <c r="D126" s="18" t="s">
        <v>185</v>
      </c>
      <c r="E126" s="18" t="s">
        <v>199</v>
      </c>
      <c r="F126" s="18" t="s">
        <v>219</v>
      </c>
      <c r="G126" s="19" t="s">
        <v>179</v>
      </c>
      <c r="H126" s="12"/>
      <c r="I126" s="12"/>
    </row>
    <row r="127" spans="1:10" s="16" customFormat="1" ht="23.25" customHeight="1" x14ac:dyDescent="0.35">
      <c r="A127" s="12"/>
      <c r="B127" s="12"/>
      <c r="C127" s="17" t="s">
        <v>36</v>
      </c>
      <c r="D127" s="18" t="s">
        <v>37</v>
      </c>
      <c r="E127" s="18" t="s">
        <v>37</v>
      </c>
      <c r="F127" s="18" t="s">
        <v>26</v>
      </c>
      <c r="G127" s="19" t="s">
        <v>26</v>
      </c>
      <c r="H127" s="12"/>
      <c r="I127" s="12"/>
    </row>
    <row r="128" spans="1:10" s="59" customFormat="1" ht="23.25" customHeight="1" thickBot="1" x14ac:dyDescent="0.4">
      <c r="A128" s="21"/>
      <c r="B128" s="21"/>
      <c r="C128" s="56">
        <v>36</v>
      </c>
      <c r="D128" s="57">
        <v>37</v>
      </c>
      <c r="E128" s="57">
        <v>38</v>
      </c>
      <c r="F128" s="57">
        <v>39</v>
      </c>
      <c r="G128" s="58">
        <v>40</v>
      </c>
      <c r="H128" s="21"/>
      <c r="I128" s="21"/>
    </row>
    <row r="129" spans="1:10" ht="14.25" customHeight="1" thickBot="1" x14ac:dyDescent="0.5">
      <c r="A129" s="12"/>
      <c r="B129" s="1"/>
      <c r="C129" s="1"/>
      <c r="D129" s="1"/>
      <c r="E129" s="1"/>
      <c r="F129" s="1"/>
      <c r="G129" s="1"/>
    </row>
    <row r="130" spans="1:10" x14ac:dyDescent="0.45">
      <c r="A130" s="39" t="s">
        <v>3</v>
      </c>
      <c r="B130" s="9"/>
      <c r="C130" s="22">
        <v>2400</v>
      </c>
      <c r="D130" s="23">
        <v>1300</v>
      </c>
      <c r="E130" s="23">
        <v>5000</v>
      </c>
      <c r="F130" s="23">
        <v>2600</v>
      </c>
      <c r="G130" s="24">
        <v>215</v>
      </c>
      <c r="H130" s="46"/>
      <c r="I130" s="39">
        <f>SUM(C130:H130)+I113</f>
        <v>83826</v>
      </c>
    </row>
    <row r="131" spans="1:10" x14ac:dyDescent="0.45">
      <c r="A131" s="40" t="s">
        <v>0</v>
      </c>
      <c r="B131" s="9"/>
      <c r="C131" s="25">
        <v>1800</v>
      </c>
      <c r="D131" s="26">
        <v>1200</v>
      </c>
      <c r="E131" s="26">
        <v>3500</v>
      </c>
      <c r="F131" s="26">
        <v>1800</v>
      </c>
      <c r="G131" s="27">
        <v>300</v>
      </c>
      <c r="H131" s="46"/>
      <c r="I131" s="40">
        <f>SUM(C131:H131)+I114</f>
        <v>69790</v>
      </c>
    </row>
    <row r="132" spans="1:10" s="38" customFormat="1" x14ac:dyDescent="0.45">
      <c r="A132" s="41" t="s">
        <v>53</v>
      </c>
      <c r="B132" s="42"/>
      <c r="C132" s="34">
        <f t="shared" ref="C132:I132" si="16">SUM(C131/C130)</f>
        <v>0.75</v>
      </c>
      <c r="D132" s="35">
        <f t="shared" si="16"/>
        <v>0.92307692307692313</v>
      </c>
      <c r="E132" s="35">
        <f t="shared" si="16"/>
        <v>0.7</v>
      </c>
      <c r="F132" s="35">
        <f t="shared" si="16"/>
        <v>0.69230769230769229</v>
      </c>
      <c r="G132" s="36">
        <f t="shared" si="16"/>
        <v>1.3953488372093024</v>
      </c>
      <c r="H132" s="43"/>
      <c r="I132" s="41">
        <f t="shared" si="16"/>
        <v>0.83255791759120079</v>
      </c>
      <c r="J132" s="37"/>
    </row>
    <row r="133" spans="1:10" x14ac:dyDescent="0.45">
      <c r="A133" s="40" t="s">
        <v>4</v>
      </c>
      <c r="B133" s="9"/>
      <c r="C133" s="25">
        <v>89</v>
      </c>
      <c r="D133" s="26">
        <v>104</v>
      </c>
      <c r="E133" s="26">
        <v>146</v>
      </c>
      <c r="F133" s="26">
        <v>180</v>
      </c>
      <c r="G133" s="27">
        <v>30</v>
      </c>
      <c r="H133" s="46"/>
      <c r="I133" s="40">
        <f>SUM(C133:H133)+I116</f>
        <v>5691</v>
      </c>
    </row>
    <row r="134" spans="1:10" s="38" customFormat="1" x14ac:dyDescent="0.45">
      <c r="A134" s="41" t="s">
        <v>51</v>
      </c>
      <c r="B134" s="42"/>
      <c r="C134" s="34">
        <f>SUM(C133/C131)</f>
        <v>4.9444444444444444E-2</v>
      </c>
      <c r="D134" s="35">
        <f>SUM(D133/D131)</f>
        <v>8.666666666666667E-2</v>
      </c>
      <c r="E134" s="35">
        <f>SUM(E133/E131)</f>
        <v>4.1714285714285718E-2</v>
      </c>
      <c r="F134" s="35">
        <f>SUM(F133/F131)</f>
        <v>0.1</v>
      </c>
      <c r="G134" s="36">
        <f>SUM(G133/G131)</f>
        <v>0.1</v>
      </c>
      <c r="H134" s="43"/>
      <c r="I134" s="41">
        <f>SUM(I133/I131)</f>
        <v>8.1544633901705119E-2</v>
      </c>
    </row>
    <row r="135" spans="1:10" x14ac:dyDescent="0.45">
      <c r="A135" s="40" t="s">
        <v>1</v>
      </c>
      <c r="B135" s="9"/>
      <c r="C135" s="25">
        <v>33</v>
      </c>
      <c r="D135" s="26">
        <v>100</v>
      </c>
      <c r="E135" s="26">
        <v>140</v>
      </c>
      <c r="F135" s="26">
        <v>50</v>
      </c>
      <c r="G135" s="27">
        <v>28</v>
      </c>
      <c r="H135" s="46"/>
      <c r="I135" s="40">
        <f>SUM(C135:H135)+I118</f>
        <v>3341</v>
      </c>
    </row>
    <row r="136" spans="1:10" s="38" customFormat="1" x14ac:dyDescent="0.45">
      <c r="A136" s="41" t="s">
        <v>21</v>
      </c>
      <c r="B136" s="42"/>
      <c r="C136" s="34">
        <f>SUM(C135/C133)</f>
        <v>0.3707865168539326</v>
      </c>
      <c r="D136" s="35">
        <f>SUM(D135/D133)</f>
        <v>0.96153846153846156</v>
      </c>
      <c r="E136" s="35">
        <f>SUM(E135/E133)</f>
        <v>0.95890410958904104</v>
      </c>
      <c r="F136" s="35">
        <f>SUM(F135/F133)</f>
        <v>0.27777777777777779</v>
      </c>
      <c r="G136" s="36">
        <f>SUM(G135/G133)</f>
        <v>0.93333333333333335</v>
      </c>
      <c r="H136" s="43"/>
      <c r="I136" s="41">
        <f>SUM(I135/I133)</f>
        <v>0.58706729924442103</v>
      </c>
      <c r="J136" s="37"/>
    </row>
    <row r="137" spans="1:10" s="4" customFormat="1" ht="23" x14ac:dyDescent="0.5">
      <c r="A137" s="65" t="s">
        <v>2</v>
      </c>
      <c r="B137" s="66"/>
      <c r="C137" s="67">
        <v>10</v>
      </c>
      <c r="D137" s="68">
        <v>16</v>
      </c>
      <c r="E137" s="68">
        <v>33</v>
      </c>
      <c r="F137" s="68">
        <v>15</v>
      </c>
      <c r="G137" s="69">
        <v>11</v>
      </c>
      <c r="H137" s="70"/>
      <c r="I137" s="65">
        <f>SUM(C137:H137)+I120</f>
        <v>807</v>
      </c>
    </row>
    <row r="138" spans="1:10" s="38" customFormat="1" ht="23.25" customHeight="1" x14ac:dyDescent="0.45">
      <c r="A138" s="41" t="s">
        <v>52</v>
      </c>
      <c r="B138" s="42"/>
      <c r="C138" s="34">
        <f t="shared" ref="C138:I138" si="17">SUM(C137/C135)</f>
        <v>0.30303030303030304</v>
      </c>
      <c r="D138" s="35">
        <f t="shared" si="17"/>
        <v>0.16</v>
      </c>
      <c r="E138" s="35">
        <f t="shared" si="17"/>
        <v>0.23571428571428571</v>
      </c>
      <c r="F138" s="35">
        <f t="shared" si="17"/>
        <v>0.3</v>
      </c>
      <c r="G138" s="36">
        <f t="shared" si="17"/>
        <v>0.39285714285714285</v>
      </c>
      <c r="H138" s="43"/>
      <c r="I138" s="41">
        <f t="shared" si="17"/>
        <v>0.24154444777012871</v>
      </c>
    </row>
    <row r="139" spans="1:10" s="3" customFormat="1" ht="23" x14ac:dyDescent="0.5">
      <c r="A139" s="44" t="s">
        <v>23</v>
      </c>
      <c r="B139" s="45"/>
      <c r="C139" s="28">
        <v>10</v>
      </c>
      <c r="D139" s="29">
        <v>5</v>
      </c>
      <c r="E139" s="29">
        <v>15</v>
      </c>
      <c r="F139" s="29">
        <v>7</v>
      </c>
      <c r="G139" s="30">
        <v>3</v>
      </c>
      <c r="H139" s="45"/>
      <c r="I139" s="44">
        <f>SUM(C139:H139)+I122</f>
        <v>389</v>
      </c>
    </row>
    <row r="140" spans="1:10" s="6" customFormat="1" ht="26.25" customHeight="1" thickBot="1" x14ac:dyDescent="0.55000000000000004">
      <c r="A140" s="47" t="s">
        <v>54</v>
      </c>
      <c r="B140" s="48"/>
      <c r="C140" s="31">
        <f>SUM(C137/C139)</f>
        <v>1</v>
      </c>
      <c r="D140" s="32">
        <f>SUM(D137/D139)</f>
        <v>3.2</v>
      </c>
      <c r="E140" s="32">
        <f>SUM(E137/E139)</f>
        <v>2.2000000000000002</v>
      </c>
      <c r="F140" s="32">
        <f>SUM(F137/F139)</f>
        <v>2.1428571428571428</v>
      </c>
      <c r="G140" s="33">
        <f>SUM(G137/G139)</f>
        <v>3.6666666666666665</v>
      </c>
      <c r="H140" s="48"/>
      <c r="I140" s="47">
        <f>SUM(I137/I139)</f>
        <v>2.0745501285347046</v>
      </c>
      <c r="J140" s="5"/>
    </row>
    <row r="141" spans="1:10" ht="23" thickBot="1" x14ac:dyDescent="0.5">
      <c r="C141" s="8"/>
    </row>
    <row r="142" spans="1:10" s="16" customFormat="1" ht="23.25" customHeight="1" x14ac:dyDescent="0.35">
      <c r="A142" s="12"/>
      <c r="B142" s="12"/>
      <c r="C142" s="13" t="s">
        <v>195</v>
      </c>
      <c r="D142" s="14" t="s">
        <v>220</v>
      </c>
      <c r="E142" s="14" t="s">
        <v>174</v>
      </c>
      <c r="F142" s="14" t="s">
        <v>222</v>
      </c>
      <c r="G142" s="15" t="s">
        <v>178</v>
      </c>
      <c r="H142" s="12"/>
      <c r="I142" s="12"/>
    </row>
    <row r="143" spans="1:10" s="16" customFormat="1" ht="23.25" customHeight="1" x14ac:dyDescent="0.35">
      <c r="A143" s="12"/>
      <c r="B143" s="12"/>
      <c r="C143" s="17" t="s">
        <v>196</v>
      </c>
      <c r="D143" s="18" t="s">
        <v>221</v>
      </c>
      <c r="E143" s="18" t="s">
        <v>175</v>
      </c>
      <c r="F143" s="18" t="s">
        <v>189</v>
      </c>
      <c r="G143" s="19" t="s">
        <v>179</v>
      </c>
      <c r="H143" s="12"/>
      <c r="I143" s="12"/>
    </row>
    <row r="144" spans="1:10" s="16" customFormat="1" ht="23.25" customHeight="1" x14ac:dyDescent="0.35">
      <c r="A144" s="12"/>
      <c r="B144" s="12"/>
      <c r="C144" s="17" t="s">
        <v>38</v>
      </c>
      <c r="D144" s="18" t="s">
        <v>45</v>
      </c>
      <c r="E144" s="18" t="s">
        <v>44</v>
      </c>
      <c r="F144" s="18" t="s">
        <v>55</v>
      </c>
      <c r="G144" s="19" t="s">
        <v>46</v>
      </c>
      <c r="H144" s="12"/>
      <c r="I144" s="12"/>
    </row>
    <row r="145" spans="1:10" s="59" customFormat="1" ht="23.25" customHeight="1" thickBot="1" x14ac:dyDescent="0.4">
      <c r="A145" s="21"/>
      <c r="B145" s="21"/>
      <c r="C145" s="56">
        <v>41</v>
      </c>
      <c r="D145" s="57">
        <v>42</v>
      </c>
      <c r="E145" s="57">
        <v>43</v>
      </c>
      <c r="F145" s="57">
        <v>44</v>
      </c>
      <c r="G145" s="58">
        <v>45</v>
      </c>
      <c r="H145" s="21"/>
      <c r="I145" s="21"/>
    </row>
    <row r="146" spans="1:10" ht="14.25" customHeight="1" thickBot="1" x14ac:dyDescent="0.5">
      <c r="A146" s="12"/>
      <c r="B146" s="1"/>
      <c r="C146" s="1"/>
      <c r="D146" s="1"/>
      <c r="E146" s="1"/>
      <c r="F146" s="1"/>
      <c r="G146" s="1"/>
    </row>
    <row r="147" spans="1:10" x14ac:dyDescent="0.45">
      <c r="A147" s="39" t="s">
        <v>3</v>
      </c>
      <c r="B147" s="9"/>
      <c r="C147" s="22">
        <v>3250</v>
      </c>
      <c r="D147" s="23">
        <v>1800</v>
      </c>
      <c r="E147" s="23">
        <v>267</v>
      </c>
      <c r="F147" s="23">
        <v>3000</v>
      </c>
      <c r="G147" s="24">
        <v>349</v>
      </c>
      <c r="H147" s="46"/>
      <c r="I147" s="39">
        <f>SUM(C147:H147)+I130</f>
        <v>92492</v>
      </c>
    </row>
    <row r="148" spans="1:10" x14ac:dyDescent="0.45">
      <c r="A148" s="40" t="s">
        <v>0</v>
      </c>
      <c r="B148" s="9"/>
      <c r="C148" s="25">
        <v>2350</v>
      </c>
      <c r="D148" s="26">
        <v>1700</v>
      </c>
      <c r="E148" s="26">
        <v>340</v>
      </c>
      <c r="F148" s="26">
        <v>1000</v>
      </c>
      <c r="G148" s="27">
        <v>349</v>
      </c>
      <c r="H148" s="46"/>
      <c r="I148" s="40">
        <f>SUM(C148:H148)+I131</f>
        <v>75529</v>
      </c>
    </row>
    <row r="149" spans="1:10" s="38" customFormat="1" x14ac:dyDescent="0.45">
      <c r="A149" s="41" t="s">
        <v>53</v>
      </c>
      <c r="B149" s="42"/>
      <c r="C149" s="34">
        <f t="shared" ref="C149:I149" si="18">SUM(C148/C147)</f>
        <v>0.72307692307692306</v>
      </c>
      <c r="D149" s="35">
        <f t="shared" si="18"/>
        <v>0.94444444444444442</v>
      </c>
      <c r="E149" s="35">
        <f t="shared" si="18"/>
        <v>1.2734082397003745</v>
      </c>
      <c r="F149" s="35">
        <f t="shared" si="18"/>
        <v>0.33333333333333331</v>
      </c>
      <c r="G149" s="36">
        <f t="shared" si="18"/>
        <v>1</v>
      </c>
      <c r="H149" s="43"/>
      <c r="I149" s="41">
        <f t="shared" si="18"/>
        <v>0.81660035462526492</v>
      </c>
      <c r="J149" s="37"/>
    </row>
    <row r="150" spans="1:10" x14ac:dyDescent="0.45">
      <c r="A150" s="40" t="s">
        <v>4</v>
      </c>
      <c r="B150" s="9"/>
      <c r="C150" s="25">
        <v>104</v>
      </c>
      <c r="D150" s="26">
        <v>137</v>
      </c>
      <c r="E150" s="26">
        <v>25</v>
      </c>
      <c r="F150" s="26">
        <v>84</v>
      </c>
      <c r="G150" s="27">
        <v>19</v>
      </c>
      <c r="H150" s="46"/>
      <c r="I150" s="40">
        <f>SUM(C150:H150)+I133</f>
        <v>6060</v>
      </c>
    </row>
    <row r="151" spans="1:10" s="38" customFormat="1" x14ac:dyDescent="0.45">
      <c r="A151" s="41" t="s">
        <v>51</v>
      </c>
      <c r="B151" s="42"/>
      <c r="C151" s="34">
        <f>SUM(C150/C148)</f>
        <v>4.425531914893617E-2</v>
      </c>
      <c r="D151" s="35">
        <f>SUM(D150/D148)</f>
        <v>8.0588235294117641E-2</v>
      </c>
      <c r="E151" s="35">
        <f>SUM(E150/E148)</f>
        <v>7.3529411764705885E-2</v>
      </c>
      <c r="F151" s="35">
        <f>SUM(F150/F148)</f>
        <v>8.4000000000000005E-2</v>
      </c>
      <c r="G151" s="36">
        <f>SUM(G150/G148)</f>
        <v>5.4441260744985676E-2</v>
      </c>
      <c r="H151" s="43"/>
      <c r="I151" s="41">
        <f>SUM(I150/I148)</f>
        <v>8.0234082273034205E-2</v>
      </c>
    </row>
    <row r="152" spans="1:10" x14ac:dyDescent="0.45">
      <c r="A152" s="40" t="s">
        <v>1</v>
      </c>
      <c r="B152" s="9"/>
      <c r="C152" s="25">
        <v>66</v>
      </c>
      <c r="D152" s="26">
        <v>39</v>
      </c>
      <c r="E152" s="26">
        <v>20</v>
      </c>
      <c r="F152" s="26">
        <v>76</v>
      </c>
      <c r="G152" s="27">
        <v>30</v>
      </c>
      <c r="H152" s="46"/>
      <c r="I152" s="40">
        <f>SUM(C152:H152)+I135</f>
        <v>3572</v>
      </c>
    </row>
    <row r="153" spans="1:10" s="38" customFormat="1" x14ac:dyDescent="0.45">
      <c r="A153" s="41" t="s">
        <v>21</v>
      </c>
      <c r="B153" s="42"/>
      <c r="C153" s="34">
        <f>SUM(C152/C150)</f>
        <v>0.63461538461538458</v>
      </c>
      <c r="D153" s="35">
        <f>SUM(D152/D150)</f>
        <v>0.28467153284671531</v>
      </c>
      <c r="E153" s="35">
        <f>SUM(E152/E150)</f>
        <v>0.8</v>
      </c>
      <c r="F153" s="35">
        <f>SUM(F152/F150)</f>
        <v>0.90476190476190477</v>
      </c>
      <c r="G153" s="36">
        <f>SUM(G152/G150)</f>
        <v>1.5789473684210527</v>
      </c>
      <c r="H153" s="43"/>
      <c r="I153" s="41">
        <f>SUM(I152/I150)</f>
        <v>0.58943894389438944</v>
      </c>
      <c r="J153" s="37"/>
    </row>
    <row r="154" spans="1:10" x14ac:dyDescent="0.45">
      <c r="A154" s="65" t="s">
        <v>2</v>
      </c>
      <c r="B154" s="66"/>
      <c r="C154" s="67">
        <v>7</v>
      </c>
      <c r="D154" s="68">
        <v>12</v>
      </c>
      <c r="E154" s="68">
        <v>8</v>
      </c>
      <c r="F154" s="68">
        <v>13</v>
      </c>
      <c r="G154" s="69">
        <v>6</v>
      </c>
      <c r="H154" s="70"/>
      <c r="I154" s="65">
        <f>SUM(C154:H154)+I137</f>
        <v>853</v>
      </c>
    </row>
    <row r="155" spans="1:10" s="38" customFormat="1" ht="23.25" customHeight="1" x14ac:dyDescent="0.45">
      <c r="A155" s="41" t="s">
        <v>52</v>
      </c>
      <c r="B155" s="42"/>
      <c r="C155" s="34">
        <f t="shared" ref="C155:I155" si="19">SUM(C154/C152)</f>
        <v>0.10606060606060606</v>
      </c>
      <c r="D155" s="35">
        <f t="shared" si="19"/>
        <v>0.30769230769230771</v>
      </c>
      <c r="E155" s="35">
        <f t="shared" si="19"/>
        <v>0.4</v>
      </c>
      <c r="F155" s="35">
        <f t="shared" si="19"/>
        <v>0.17105263157894737</v>
      </c>
      <c r="G155" s="36">
        <f t="shared" si="19"/>
        <v>0.2</v>
      </c>
      <c r="H155" s="43"/>
      <c r="I155" s="41">
        <f t="shared" si="19"/>
        <v>0.23880179171332586</v>
      </c>
    </row>
    <row r="156" spans="1:10" s="1" customFormat="1" x14ac:dyDescent="0.45">
      <c r="A156" s="44" t="s">
        <v>23</v>
      </c>
      <c r="B156" s="45"/>
      <c r="C156" s="28">
        <v>12</v>
      </c>
      <c r="D156" s="29">
        <v>10</v>
      </c>
      <c r="E156" s="29">
        <v>3</v>
      </c>
      <c r="F156" s="29">
        <v>10</v>
      </c>
      <c r="G156" s="30">
        <v>3</v>
      </c>
      <c r="H156" s="45"/>
      <c r="I156" s="44">
        <f>SUM(C156:H156)+I139</f>
        <v>427</v>
      </c>
    </row>
    <row r="157" spans="1:10" s="6" customFormat="1" ht="26.25" customHeight="1" thickBot="1" x14ac:dyDescent="0.55000000000000004">
      <c r="A157" s="47" t="s">
        <v>54</v>
      </c>
      <c r="B157" s="48"/>
      <c r="C157" s="31">
        <f>SUM(C154/C156)</f>
        <v>0.58333333333333337</v>
      </c>
      <c r="D157" s="32">
        <f>SUM(D154/D156)</f>
        <v>1.2</v>
      </c>
      <c r="E157" s="32">
        <f>SUM(E154/E156)</f>
        <v>2.6666666666666665</v>
      </c>
      <c r="F157" s="32">
        <f>SUM(F154/F156)</f>
        <v>1.3</v>
      </c>
      <c r="G157" s="33">
        <f>SUM(G154/G156)</f>
        <v>2</v>
      </c>
      <c r="H157" s="48"/>
      <c r="I157" s="47">
        <f>SUM(I154/I156)</f>
        <v>1.9976580796252927</v>
      </c>
      <c r="J157" s="5"/>
    </row>
    <row r="158" spans="1:10" ht="23" thickBot="1" x14ac:dyDescent="0.5">
      <c r="C158" s="8"/>
    </row>
    <row r="159" spans="1:10" s="16" customFormat="1" ht="23.25" customHeight="1" x14ac:dyDescent="0.35">
      <c r="A159" s="12"/>
      <c r="B159" s="12"/>
      <c r="C159" s="13" t="s">
        <v>173</v>
      </c>
      <c r="D159" s="14" t="s">
        <v>202</v>
      </c>
      <c r="E159" s="14" t="s">
        <v>223</v>
      </c>
      <c r="F159" s="14" t="s">
        <v>182</v>
      </c>
      <c r="G159" s="15" t="s">
        <v>209</v>
      </c>
      <c r="H159" s="12"/>
      <c r="I159" s="12"/>
    </row>
    <row r="160" spans="1:10" s="16" customFormat="1" ht="23.25" customHeight="1" x14ac:dyDescent="0.35">
      <c r="A160" s="12"/>
      <c r="B160" s="12"/>
      <c r="C160" s="17" t="s">
        <v>172</v>
      </c>
      <c r="D160" s="18" t="s">
        <v>172</v>
      </c>
      <c r="E160" s="18" t="s">
        <v>208</v>
      </c>
      <c r="F160" s="18" t="s">
        <v>185</v>
      </c>
      <c r="G160" s="19" t="s">
        <v>210</v>
      </c>
      <c r="H160" s="12"/>
      <c r="I160" s="12"/>
    </row>
    <row r="161" spans="1:10" s="16" customFormat="1" ht="23.25" customHeight="1" x14ac:dyDescent="0.35">
      <c r="A161" s="12"/>
      <c r="B161" s="12"/>
      <c r="C161" s="17" t="s">
        <v>58</v>
      </c>
      <c r="D161" s="18" t="s">
        <v>60</v>
      </c>
      <c r="E161" s="18" t="s">
        <v>47</v>
      </c>
      <c r="F161" s="18" t="s">
        <v>47</v>
      </c>
      <c r="G161" s="19" t="s">
        <v>48</v>
      </c>
      <c r="H161" s="12"/>
      <c r="I161" s="12"/>
    </row>
    <row r="162" spans="1:10" s="59" customFormat="1" ht="23.25" customHeight="1" thickBot="1" x14ac:dyDescent="0.4">
      <c r="A162" s="21"/>
      <c r="B162" s="21"/>
      <c r="C162" s="56">
        <v>46</v>
      </c>
      <c r="D162" s="57">
        <v>47</v>
      </c>
      <c r="E162" s="57">
        <v>48</v>
      </c>
      <c r="F162" s="57">
        <v>49</v>
      </c>
      <c r="G162" s="58">
        <v>50</v>
      </c>
      <c r="H162" s="21"/>
      <c r="I162" s="21"/>
    </row>
    <row r="163" spans="1:10" ht="14.25" customHeight="1" thickBot="1" x14ac:dyDescent="0.5">
      <c r="A163" s="12"/>
      <c r="B163" s="1"/>
      <c r="C163" s="1"/>
      <c r="D163" s="1"/>
      <c r="E163" s="1"/>
      <c r="F163" s="1"/>
      <c r="G163" s="1"/>
    </row>
    <row r="164" spans="1:10" x14ac:dyDescent="0.45">
      <c r="A164" s="39" t="s">
        <v>3</v>
      </c>
      <c r="B164" s="9"/>
      <c r="C164" s="23">
        <v>4100</v>
      </c>
      <c r="D164" s="23">
        <v>2000</v>
      </c>
      <c r="E164" s="23">
        <v>1944</v>
      </c>
      <c r="F164" s="23">
        <v>2100</v>
      </c>
      <c r="G164" s="24">
        <v>2800</v>
      </c>
      <c r="H164" s="46"/>
      <c r="I164" s="39">
        <f>SUM(C164:H164)+I147</f>
        <v>105436</v>
      </c>
    </row>
    <row r="165" spans="1:10" x14ac:dyDescent="0.45">
      <c r="A165" s="40" t="s">
        <v>0</v>
      </c>
      <c r="B165" s="9"/>
      <c r="C165" s="26">
        <v>3500</v>
      </c>
      <c r="D165" s="26">
        <v>1950</v>
      </c>
      <c r="E165" s="26">
        <v>1943</v>
      </c>
      <c r="F165" s="26">
        <v>1600</v>
      </c>
      <c r="G165" s="27">
        <v>2600</v>
      </c>
      <c r="H165" s="46"/>
      <c r="I165" s="40">
        <f>SUM(C165:H165)+I148</f>
        <v>87122</v>
      </c>
    </row>
    <row r="166" spans="1:10" s="38" customFormat="1" x14ac:dyDescent="0.45">
      <c r="A166" s="41" t="s">
        <v>53</v>
      </c>
      <c r="B166" s="42"/>
      <c r="C166" s="34">
        <f t="shared" ref="C166:I166" si="20">SUM(C165/C164)</f>
        <v>0.85365853658536583</v>
      </c>
      <c r="D166" s="35">
        <f t="shared" si="20"/>
        <v>0.97499999999999998</v>
      </c>
      <c r="E166" s="35">
        <f t="shared" si="20"/>
        <v>0.99948559670781889</v>
      </c>
      <c r="F166" s="35">
        <f t="shared" si="20"/>
        <v>0.76190476190476186</v>
      </c>
      <c r="G166" s="36">
        <f t="shared" si="20"/>
        <v>0.9285714285714286</v>
      </c>
      <c r="H166" s="43"/>
      <c r="I166" s="41">
        <f t="shared" si="20"/>
        <v>0.82630221176827645</v>
      </c>
      <c r="J166" s="37"/>
    </row>
    <row r="167" spans="1:10" x14ac:dyDescent="0.45">
      <c r="A167" s="40" t="s">
        <v>4</v>
      </c>
      <c r="B167" s="9"/>
      <c r="C167" s="26">
        <v>123</v>
      </c>
      <c r="D167" s="26">
        <v>116</v>
      </c>
      <c r="E167" s="26">
        <v>116</v>
      </c>
      <c r="F167" s="26">
        <v>146</v>
      </c>
      <c r="G167" s="27">
        <v>288</v>
      </c>
      <c r="H167" s="46"/>
      <c r="I167" s="40">
        <f>SUM(C167:H167)+I150</f>
        <v>6849</v>
      </c>
    </row>
    <row r="168" spans="1:10" s="38" customFormat="1" x14ac:dyDescent="0.45">
      <c r="A168" s="41" t="s">
        <v>51</v>
      </c>
      <c r="B168" s="42"/>
      <c r="C168" s="34">
        <f>SUM(C167/C165)</f>
        <v>3.5142857142857142E-2</v>
      </c>
      <c r="D168" s="35">
        <f>SUM(D167/D165)</f>
        <v>5.9487179487179485E-2</v>
      </c>
      <c r="E168" s="35">
        <f>SUM(E167/E165)</f>
        <v>5.9701492537313432E-2</v>
      </c>
      <c r="F168" s="35">
        <f>SUM(F167/F165)</f>
        <v>9.1249999999999998E-2</v>
      </c>
      <c r="G168" s="36">
        <f>SUM(G167/G165)</f>
        <v>0.11076923076923077</v>
      </c>
      <c r="H168" s="43"/>
      <c r="I168" s="41">
        <f>SUM(I167/I165)</f>
        <v>7.861389775257685E-2</v>
      </c>
    </row>
    <row r="169" spans="1:10" x14ac:dyDescent="0.45">
      <c r="A169" s="40" t="s">
        <v>1</v>
      </c>
      <c r="B169" s="9"/>
      <c r="C169" s="26">
        <v>93</v>
      </c>
      <c r="D169" s="26">
        <v>98</v>
      </c>
      <c r="E169" s="26">
        <v>39</v>
      </c>
      <c r="F169" s="26">
        <v>89</v>
      </c>
      <c r="G169" s="27">
        <v>245</v>
      </c>
      <c r="H169" s="46"/>
      <c r="I169" s="40">
        <f>SUM(C169:H169)+I152</f>
        <v>4136</v>
      </c>
    </row>
    <row r="170" spans="1:10" s="38" customFormat="1" x14ac:dyDescent="0.45">
      <c r="A170" s="41" t="s">
        <v>21</v>
      </c>
      <c r="B170" s="42"/>
      <c r="C170" s="34">
        <f>SUM(C169/C167)</f>
        <v>0.75609756097560976</v>
      </c>
      <c r="D170" s="35">
        <f>SUM(D169/D167)</f>
        <v>0.84482758620689657</v>
      </c>
      <c r="E170" s="35">
        <f>SUM(E169/E167)</f>
        <v>0.33620689655172414</v>
      </c>
      <c r="F170" s="35">
        <f>SUM(F169/F167)</f>
        <v>0.6095890410958904</v>
      </c>
      <c r="G170" s="36">
        <f>SUM(G169/G167)</f>
        <v>0.85069444444444442</v>
      </c>
      <c r="H170" s="43"/>
      <c r="I170" s="41">
        <f>SUM(I169/I167)</f>
        <v>0.60388377865381804</v>
      </c>
      <c r="J170" s="37"/>
    </row>
    <row r="171" spans="1:10" x14ac:dyDescent="0.45">
      <c r="A171" s="65" t="s">
        <v>2</v>
      </c>
      <c r="B171" s="66"/>
      <c r="C171" s="68">
        <v>34</v>
      </c>
      <c r="D171" s="68">
        <v>15</v>
      </c>
      <c r="E171" s="68">
        <v>9</v>
      </c>
      <c r="F171" s="68">
        <v>21</v>
      </c>
      <c r="G171" s="69">
        <v>35</v>
      </c>
      <c r="H171" s="70"/>
      <c r="I171" s="65">
        <f>SUM(C171:H171)+I154</f>
        <v>967</v>
      </c>
    </row>
    <row r="172" spans="1:10" s="38" customFormat="1" ht="23.25" customHeight="1" x14ac:dyDescent="0.45">
      <c r="A172" s="41" t="s">
        <v>52</v>
      </c>
      <c r="B172" s="42"/>
      <c r="C172" s="34">
        <f t="shared" ref="C172:I172" si="21">SUM(C171/C169)</f>
        <v>0.36559139784946237</v>
      </c>
      <c r="D172" s="35">
        <f t="shared" si="21"/>
        <v>0.15306122448979592</v>
      </c>
      <c r="E172" s="35">
        <f t="shared" si="21"/>
        <v>0.23076923076923078</v>
      </c>
      <c r="F172" s="35">
        <f t="shared" si="21"/>
        <v>0.23595505617977527</v>
      </c>
      <c r="G172" s="36">
        <f t="shared" si="21"/>
        <v>0.14285714285714285</v>
      </c>
      <c r="H172" s="43"/>
      <c r="I172" s="41">
        <f t="shared" si="21"/>
        <v>0.23380077369439073</v>
      </c>
    </row>
    <row r="173" spans="1:10" s="1" customFormat="1" x14ac:dyDescent="0.45">
      <c r="A173" s="44" t="s">
        <v>23</v>
      </c>
      <c r="B173" s="45"/>
      <c r="C173" s="29">
        <v>10</v>
      </c>
      <c r="D173" s="29">
        <v>12</v>
      </c>
      <c r="E173" s="29">
        <v>8</v>
      </c>
      <c r="F173" s="29">
        <v>6</v>
      </c>
      <c r="G173" s="30">
        <v>17</v>
      </c>
      <c r="H173" s="45"/>
      <c r="I173" s="44">
        <f>SUM(C173:H173)+I156</f>
        <v>480</v>
      </c>
    </row>
    <row r="174" spans="1:10" s="6" customFormat="1" ht="26.25" customHeight="1" thickBot="1" x14ac:dyDescent="0.55000000000000004">
      <c r="A174" s="47" t="s">
        <v>54</v>
      </c>
      <c r="B174" s="48"/>
      <c r="C174" s="31">
        <f>SUM(C171/C173)</f>
        <v>3.4</v>
      </c>
      <c r="D174" s="32">
        <f>SUM(D171/D173)</f>
        <v>1.25</v>
      </c>
      <c r="E174" s="32">
        <f>SUM(E171/E173)</f>
        <v>1.125</v>
      </c>
      <c r="F174" s="32">
        <f>SUM(F171/F173)</f>
        <v>3.5</v>
      </c>
      <c r="G174" s="33">
        <f>SUM(G171/G173)</f>
        <v>2.0588235294117645</v>
      </c>
      <c r="H174" s="48"/>
      <c r="I174" s="47">
        <f>SUM(I171/I173)</f>
        <v>2.0145833333333334</v>
      </c>
      <c r="J174" s="5"/>
    </row>
    <row r="175" spans="1:10" s="1" customFormat="1" ht="23.5" thickBot="1" x14ac:dyDescent="0.55000000000000004">
      <c r="A175" s="21"/>
      <c r="B175" s="3"/>
      <c r="C175" s="7"/>
      <c r="D175" s="3"/>
      <c r="E175" s="3"/>
      <c r="F175" s="3"/>
      <c r="G175" s="3"/>
      <c r="H175" s="3"/>
      <c r="I175" s="21"/>
    </row>
    <row r="176" spans="1:10" s="16" customFormat="1" ht="23.25" customHeight="1" x14ac:dyDescent="0.35">
      <c r="A176" s="12"/>
      <c r="B176" s="12"/>
      <c r="C176" s="13" t="s">
        <v>224</v>
      </c>
      <c r="D176" s="14" t="s">
        <v>226</v>
      </c>
      <c r="E176" s="14" t="s">
        <v>198</v>
      </c>
      <c r="F176" s="14" t="s">
        <v>192</v>
      </c>
      <c r="G176" s="15" t="s">
        <v>228</v>
      </c>
      <c r="H176" s="12"/>
      <c r="I176" s="12"/>
    </row>
    <row r="177" spans="1:10" s="16" customFormat="1" ht="23.25" customHeight="1" x14ac:dyDescent="0.35">
      <c r="A177" s="12"/>
      <c r="B177" s="12"/>
      <c r="C177" s="17" t="s">
        <v>225</v>
      </c>
      <c r="D177" s="18" t="s">
        <v>227</v>
      </c>
      <c r="E177" s="18" t="s">
        <v>199</v>
      </c>
      <c r="F177" s="18" t="s">
        <v>194</v>
      </c>
      <c r="G177" s="19" t="s">
        <v>229</v>
      </c>
      <c r="H177" s="12"/>
      <c r="I177" s="12"/>
    </row>
    <row r="178" spans="1:10" s="16" customFormat="1" ht="23.25" customHeight="1" x14ac:dyDescent="0.35">
      <c r="A178" s="12"/>
      <c r="B178" s="12"/>
      <c r="C178" s="17" t="s">
        <v>57</v>
      </c>
      <c r="D178" s="18" t="s">
        <v>64</v>
      </c>
      <c r="E178" s="18" t="s">
        <v>56</v>
      </c>
      <c r="F178" s="18" t="s">
        <v>49</v>
      </c>
      <c r="G178" s="19" t="s">
        <v>59</v>
      </c>
      <c r="H178" s="12"/>
      <c r="I178" s="12"/>
    </row>
    <row r="179" spans="1:10" s="59" customFormat="1" ht="23.25" customHeight="1" thickBot="1" x14ac:dyDescent="0.4">
      <c r="A179" s="21"/>
      <c r="B179" s="21"/>
      <c r="C179" s="56">
        <v>51</v>
      </c>
      <c r="D179" s="57">
        <v>52</v>
      </c>
      <c r="E179" s="57">
        <v>53</v>
      </c>
      <c r="F179" s="57">
        <v>54</v>
      </c>
      <c r="G179" s="58">
        <v>55</v>
      </c>
      <c r="H179" s="21"/>
      <c r="I179" s="21"/>
    </row>
    <row r="180" spans="1:10" ht="14.25" customHeight="1" thickBot="1" x14ac:dyDescent="0.5">
      <c r="A180" s="12"/>
      <c r="B180" s="1"/>
      <c r="C180" s="1"/>
      <c r="D180" s="1"/>
      <c r="E180" s="1"/>
      <c r="F180" s="1"/>
      <c r="G180" s="1"/>
    </row>
    <row r="181" spans="1:10" x14ac:dyDescent="0.45">
      <c r="A181" s="39" t="s">
        <v>3</v>
      </c>
      <c r="B181" s="9"/>
      <c r="C181" s="22">
        <v>1500</v>
      </c>
      <c r="D181" s="23">
        <v>800</v>
      </c>
      <c r="E181" s="23">
        <v>5000</v>
      </c>
      <c r="F181" s="23">
        <v>2600</v>
      </c>
      <c r="G181" s="23">
        <v>2900</v>
      </c>
      <c r="H181" s="46"/>
      <c r="I181" s="39">
        <f>SUM(C181:H181)+I164</f>
        <v>118236</v>
      </c>
    </row>
    <row r="182" spans="1:10" x14ac:dyDescent="0.45">
      <c r="A182" s="40" t="s">
        <v>0</v>
      </c>
      <c r="B182" s="9"/>
      <c r="C182" s="25">
        <v>1000</v>
      </c>
      <c r="D182" s="26">
        <v>800</v>
      </c>
      <c r="E182" s="26">
        <v>4500</v>
      </c>
      <c r="F182" s="26">
        <v>2600</v>
      </c>
      <c r="G182" s="27">
        <v>1528</v>
      </c>
      <c r="H182" s="46"/>
      <c r="I182" s="40">
        <f>SUM(C182:H182)+I165</f>
        <v>97550</v>
      </c>
    </row>
    <row r="183" spans="1:10" s="38" customFormat="1" x14ac:dyDescent="0.45">
      <c r="A183" s="41" t="s">
        <v>53</v>
      </c>
      <c r="B183" s="42"/>
      <c r="C183" s="34">
        <f t="shared" ref="C183:I183" si="22">SUM(C182/C181)</f>
        <v>0.66666666666666663</v>
      </c>
      <c r="D183" s="35">
        <f t="shared" si="22"/>
        <v>1</v>
      </c>
      <c r="E183" s="35">
        <f t="shared" si="22"/>
        <v>0.9</v>
      </c>
      <c r="F183" s="35">
        <f t="shared" si="22"/>
        <v>1</v>
      </c>
      <c r="G183" s="36">
        <f t="shared" si="22"/>
        <v>0.52689655172413796</v>
      </c>
      <c r="H183" s="43"/>
      <c r="I183" s="41">
        <f t="shared" si="22"/>
        <v>0.82504482560303127</v>
      </c>
      <c r="J183" s="37"/>
    </row>
    <row r="184" spans="1:10" x14ac:dyDescent="0.45">
      <c r="A184" s="40" t="s">
        <v>4</v>
      </c>
      <c r="B184" s="9"/>
      <c r="C184" s="25">
        <v>71</v>
      </c>
      <c r="D184" s="26">
        <v>35</v>
      </c>
      <c r="E184" s="26">
        <v>96</v>
      </c>
      <c r="F184" s="26">
        <v>132</v>
      </c>
      <c r="G184" s="27">
        <v>160</v>
      </c>
      <c r="H184" s="46"/>
      <c r="I184" s="40">
        <f>SUM(C184:H184)+I167</f>
        <v>7343</v>
      </c>
    </row>
    <row r="185" spans="1:10" s="38" customFormat="1" x14ac:dyDescent="0.45">
      <c r="A185" s="41" t="s">
        <v>51</v>
      </c>
      <c r="B185" s="42"/>
      <c r="C185" s="34">
        <f>SUM(C184/C182)</f>
        <v>7.0999999999999994E-2</v>
      </c>
      <c r="D185" s="35">
        <f>SUM(D184/D182)</f>
        <v>4.3749999999999997E-2</v>
      </c>
      <c r="E185" s="35">
        <f>SUM(E184/E182)</f>
        <v>2.1333333333333333E-2</v>
      </c>
      <c r="F185" s="35">
        <f>SUM(F184/F182)</f>
        <v>5.0769230769230768E-2</v>
      </c>
      <c r="G185" s="36">
        <f>SUM(G184/G182)</f>
        <v>0.10471204188481675</v>
      </c>
      <c r="H185" s="43"/>
      <c r="I185" s="41">
        <f>SUM(I184/I182)</f>
        <v>7.5274218349564326E-2</v>
      </c>
    </row>
    <row r="186" spans="1:10" x14ac:dyDescent="0.45">
      <c r="A186" s="40" t="s">
        <v>1</v>
      </c>
      <c r="B186" s="9"/>
      <c r="C186" s="25">
        <v>84</v>
      </c>
      <c r="D186" s="26">
        <v>64</v>
      </c>
      <c r="E186" s="26">
        <v>106</v>
      </c>
      <c r="F186" s="26">
        <v>76</v>
      </c>
      <c r="G186" s="27">
        <v>113</v>
      </c>
      <c r="H186" s="46"/>
      <c r="I186" s="40">
        <f>SUM(C186:H186)+I169</f>
        <v>4579</v>
      </c>
    </row>
    <row r="187" spans="1:10" s="38" customFormat="1" x14ac:dyDescent="0.45">
      <c r="A187" s="41" t="s">
        <v>21</v>
      </c>
      <c r="B187" s="42"/>
      <c r="C187" s="34">
        <f>SUM(C186/C184)</f>
        <v>1.1830985915492958</v>
      </c>
      <c r="D187" s="35">
        <f>SUM(D186/D184)</f>
        <v>1.8285714285714285</v>
      </c>
      <c r="E187" s="35">
        <f>SUM(E186/E184)</f>
        <v>1.1041666666666667</v>
      </c>
      <c r="F187" s="35">
        <f>SUM(F186/F184)</f>
        <v>0.5757575757575758</v>
      </c>
      <c r="G187" s="36">
        <f>SUM(G186/G184)</f>
        <v>0.70625000000000004</v>
      </c>
      <c r="H187" s="43"/>
      <c r="I187" s="41">
        <f>SUM(I186/I184)</f>
        <v>0.62358708974533572</v>
      </c>
      <c r="J187" s="37"/>
    </row>
    <row r="188" spans="1:10" x14ac:dyDescent="0.45">
      <c r="A188" s="65" t="s">
        <v>2</v>
      </c>
      <c r="B188" s="66"/>
      <c r="C188" s="67">
        <v>13</v>
      </c>
      <c r="D188" s="68">
        <v>8</v>
      </c>
      <c r="E188" s="68">
        <v>29</v>
      </c>
      <c r="F188" s="68">
        <v>18</v>
      </c>
      <c r="G188" s="69">
        <v>25</v>
      </c>
      <c r="H188" s="70"/>
      <c r="I188" s="65">
        <f>SUM(C188:H188)+I171</f>
        <v>1060</v>
      </c>
    </row>
    <row r="189" spans="1:10" s="38" customFormat="1" ht="23.25" customHeight="1" x14ac:dyDescent="0.45">
      <c r="A189" s="41" t="s">
        <v>52</v>
      </c>
      <c r="B189" s="42"/>
      <c r="C189" s="34">
        <f t="shared" ref="C189:I189" si="23">SUM(C188/C186)</f>
        <v>0.15476190476190477</v>
      </c>
      <c r="D189" s="35">
        <f t="shared" si="23"/>
        <v>0.125</v>
      </c>
      <c r="E189" s="35">
        <f t="shared" si="23"/>
        <v>0.27358490566037735</v>
      </c>
      <c r="F189" s="35">
        <f t="shared" si="23"/>
        <v>0.23684210526315788</v>
      </c>
      <c r="G189" s="36">
        <f t="shared" si="23"/>
        <v>0.22123893805309736</v>
      </c>
      <c r="H189" s="43"/>
      <c r="I189" s="41">
        <f t="shared" si="23"/>
        <v>0.23149159205066608</v>
      </c>
    </row>
    <row r="190" spans="1:10" s="1" customFormat="1" x14ac:dyDescent="0.45">
      <c r="A190" s="44" t="s">
        <v>23</v>
      </c>
      <c r="B190" s="45"/>
      <c r="C190" s="28">
        <v>4</v>
      </c>
      <c r="D190" s="29">
        <v>5</v>
      </c>
      <c r="E190" s="29">
        <v>11</v>
      </c>
      <c r="F190" s="29">
        <v>12</v>
      </c>
      <c r="G190" s="30">
        <v>11</v>
      </c>
      <c r="H190" s="45"/>
      <c r="I190" s="44">
        <f>SUM(C190:H190)+I173</f>
        <v>523</v>
      </c>
    </row>
    <row r="191" spans="1:10" s="6" customFormat="1" ht="26.25" customHeight="1" thickBot="1" x14ac:dyDescent="0.55000000000000004">
      <c r="A191" s="47" t="s">
        <v>54</v>
      </c>
      <c r="B191" s="48"/>
      <c r="C191" s="31">
        <f>SUM(C188/C190)</f>
        <v>3.25</v>
      </c>
      <c r="D191" s="32">
        <f>SUM(D188/D190)</f>
        <v>1.6</v>
      </c>
      <c r="E191" s="32">
        <f>SUM(E188/E190)</f>
        <v>2.6363636363636362</v>
      </c>
      <c r="F191" s="32">
        <f>SUM(F188/F190)</f>
        <v>1.5</v>
      </c>
      <c r="G191" s="33">
        <f>SUM(G188/G190)</f>
        <v>2.2727272727272729</v>
      </c>
      <c r="H191" s="48"/>
      <c r="I191" s="47">
        <f>SUM(I188/I190)</f>
        <v>2.0267686424474189</v>
      </c>
      <c r="J191" s="5"/>
    </row>
    <row r="192" spans="1:10" s="1" customFormat="1" ht="23.5" thickBot="1" x14ac:dyDescent="0.55000000000000004">
      <c r="A192" s="21"/>
      <c r="B192" s="3"/>
      <c r="C192" s="7"/>
      <c r="D192" s="3"/>
      <c r="E192" s="7"/>
      <c r="F192" s="3"/>
      <c r="G192" s="3"/>
      <c r="H192" s="3"/>
      <c r="I192" s="12"/>
    </row>
    <row r="193" spans="1:10" s="16" customFormat="1" ht="23.25" customHeight="1" x14ac:dyDescent="0.35">
      <c r="A193" s="12"/>
      <c r="B193" s="12"/>
      <c r="C193" s="13" t="s">
        <v>230</v>
      </c>
      <c r="D193" s="14" t="s">
        <v>232</v>
      </c>
      <c r="E193" s="14" t="s">
        <v>174</v>
      </c>
      <c r="F193" s="14" t="s">
        <v>213</v>
      </c>
      <c r="G193" s="15" t="s">
        <v>215</v>
      </c>
      <c r="H193" s="12"/>
      <c r="I193" s="12"/>
    </row>
    <row r="194" spans="1:10" s="16" customFormat="1" ht="23.25" customHeight="1" x14ac:dyDescent="0.35">
      <c r="A194" s="12"/>
      <c r="B194" s="12"/>
      <c r="C194" s="17" t="s">
        <v>231</v>
      </c>
      <c r="D194" s="18" t="s">
        <v>233</v>
      </c>
      <c r="E194" s="18" t="s">
        <v>175</v>
      </c>
      <c r="F194" s="18" t="s">
        <v>214</v>
      </c>
      <c r="G194" s="19" t="s">
        <v>216</v>
      </c>
      <c r="H194" s="12"/>
      <c r="I194" s="12"/>
    </row>
    <row r="195" spans="1:10" s="16" customFormat="1" ht="23.25" customHeight="1" x14ac:dyDescent="0.35">
      <c r="A195" s="12"/>
      <c r="B195" s="12"/>
      <c r="C195" s="17" t="s">
        <v>65</v>
      </c>
      <c r="D195" s="18" t="s">
        <v>61</v>
      </c>
      <c r="E195" s="18" t="s">
        <v>50</v>
      </c>
      <c r="F195" s="18" t="s">
        <v>62</v>
      </c>
      <c r="G195" s="19" t="s">
        <v>63</v>
      </c>
      <c r="H195" s="12"/>
      <c r="I195" s="12"/>
    </row>
    <row r="196" spans="1:10" s="59" customFormat="1" ht="23.25" customHeight="1" thickBot="1" x14ac:dyDescent="0.4">
      <c r="A196" s="21"/>
      <c r="B196" s="21"/>
      <c r="C196" s="56">
        <v>56</v>
      </c>
      <c r="D196" s="57">
        <v>57</v>
      </c>
      <c r="E196" s="57">
        <v>58</v>
      </c>
      <c r="F196" s="57">
        <v>59</v>
      </c>
      <c r="G196" s="58">
        <v>60</v>
      </c>
      <c r="H196" s="21"/>
      <c r="I196" s="21"/>
    </row>
    <row r="197" spans="1:10" ht="14.25" customHeight="1" thickBot="1" x14ac:dyDescent="0.5">
      <c r="A197" s="12"/>
      <c r="B197" s="1"/>
      <c r="C197" s="1"/>
      <c r="D197" s="1"/>
      <c r="E197" s="1"/>
      <c r="F197" s="1"/>
      <c r="G197" s="1"/>
    </row>
    <row r="198" spans="1:10" x14ac:dyDescent="0.45">
      <c r="A198" s="39" t="s">
        <v>3</v>
      </c>
      <c r="B198" s="9"/>
      <c r="C198" s="22">
        <v>2000</v>
      </c>
      <c r="D198" s="23">
        <v>1100</v>
      </c>
      <c r="E198" s="23">
        <v>560</v>
      </c>
      <c r="F198" s="23">
        <v>1900</v>
      </c>
      <c r="G198" s="24">
        <v>2137</v>
      </c>
      <c r="H198" s="46"/>
      <c r="I198" s="39">
        <f>SUM(C198:H198)+I181</f>
        <v>125933</v>
      </c>
    </row>
    <row r="199" spans="1:10" x14ac:dyDescent="0.45">
      <c r="A199" s="40" t="s">
        <v>0</v>
      </c>
      <c r="B199" s="9"/>
      <c r="C199" s="25">
        <v>1340</v>
      </c>
      <c r="D199" s="26">
        <v>700</v>
      </c>
      <c r="E199" s="26">
        <v>510</v>
      </c>
      <c r="F199" s="26">
        <v>1900</v>
      </c>
      <c r="G199" s="27">
        <v>2100</v>
      </c>
      <c r="H199" s="46"/>
      <c r="I199" s="40">
        <f>SUM(C199:H199)+I182</f>
        <v>104100</v>
      </c>
    </row>
    <row r="200" spans="1:10" s="38" customFormat="1" x14ac:dyDescent="0.45">
      <c r="A200" s="41" t="s">
        <v>53</v>
      </c>
      <c r="B200" s="42"/>
      <c r="C200" s="34">
        <f t="shared" ref="C200:I200" si="24">SUM(C199/C198)</f>
        <v>0.67</v>
      </c>
      <c r="D200" s="35">
        <f t="shared" si="24"/>
        <v>0.63636363636363635</v>
      </c>
      <c r="E200" s="35">
        <f t="shared" si="24"/>
        <v>0.9107142857142857</v>
      </c>
      <c r="F200" s="35">
        <f t="shared" si="24"/>
        <v>1</v>
      </c>
      <c r="G200" s="36">
        <f t="shared" si="24"/>
        <v>0.98268600842302289</v>
      </c>
      <c r="H200" s="43"/>
      <c r="I200" s="41">
        <f t="shared" si="24"/>
        <v>0.82663003343047492</v>
      </c>
      <c r="J200" s="37"/>
    </row>
    <row r="201" spans="1:10" x14ac:dyDescent="0.45">
      <c r="A201" s="40" t="s">
        <v>4</v>
      </c>
      <c r="B201" s="9"/>
      <c r="C201" s="25">
        <v>108</v>
      </c>
      <c r="D201" s="26">
        <v>81</v>
      </c>
      <c r="E201" s="26">
        <v>43</v>
      </c>
      <c r="F201" s="26">
        <v>76</v>
      </c>
      <c r="G201" s="27">
        <v>115</v>
      </c>
      <c r="H201" s="46"/>
      <c r="I201" s="40">
        <f>SUM(C201:H201)+I184</f>
        <v>7766</v>
      </c>
    </row>
    <row r="202" spans="1:10" s="38" customFormat="1" x14ac:dyDescent="0.45">
      <c r="A202" s="41" t="s">
        <v>51</v>
      </c>
      <c r="B202" s="42"/>
      <c r="C202" s="34">
        <f>SUM(C201/C199)</f>
        <v>8.0597014925373134E-2</v>
      </c>
      <c r="D202" s="35">
        <f>SUM(D201/D199)</f>
        <v>0.11571428571428571</v>
      </c>
      <c r="E202" s="35">
        <f>SUM(E201/E199)</f>
        <v>8.4313725490196084E-2</v>
      </c>
      <c r="F202" s="35">
        <f>SUM(F201/F199)</f>
        <v>0.04</v>
      </c>
      <c r="G202" s="36">
        <f>SUM(G201/G199)</f>
        <v>5.4761904761904762E-2</v>
      </c>
      <c r="H202" s="43"/>
      <c r="I202" s="41">
        <f>SUM(I201/I199)</f>
        <v>7.460134486071085E-2</v>
      </c>
    </row>
    <row r="203" spans="1:10" x14ac:dyDescent="0.45">
      <c r="A203" s="40" t="s">
        <v>1</v>
      </c>
      <c r="B203" s="9"/>
      <c r="C203" s="25">
        <v>77</v>
      </c>
      <c r="D203" s="26">
        <v>67</v>
      </c>
      <c r="E203" s="26">
        <v>33</v>
      </c>
      <c r="F203" s="26">
        <v>55</v>
      </c>
      <c r="G203" s="27">
        <v>62</v>
      </c>
      <c r="H203" s="46"/>
      <c r="I203" s="40">
        <f>SUM(C203:H203)+I186</f>
        <v>4873</v>
      </c>
    </row>
    <row r="204" spans="1:10" s="38" customFormat="1" x14ac:dyDescent="0.45">
      <c r="A204" s="41" t="s">
        <v>21</v>
      </c>
      <c r="B204" s="42"/>
      <c r="C204" s="34">
        <f>SUM(C203/C201)</f>
        <v>0.71296296296296291</v>
      </c>
      <c r="D204" s="35">
        <f>SUM(D203/D201)</f>
        <v>0.8271604938271605</v>
      </c>
      <c r="E204" s="35">
        <f>SUM(E203/E201)</f>
        <v>0.76744186046511631</v>
      </c>
      <c r="F204" s="35">
        <f>SUM(F203/F201)</f>
        <v>0.72368421052631582</v>
      </c>
      <c r="G204" s="36">
        <f>SUM(G203/G201)</f>
        <v>0.53913043478260869</v>
      </c>
      <c r="H204" s="43"/>
      <c r="I204" s="41">
        <f>SUM(I203/I201)</f>
        <v>0.62747875354107652</v>
      </c>
      <c r="J204" s="37"/>
    </row>
    <row r="205" spans="1:10" x14ac:dyDescent="0.45">
      <c r="A205" s="65" t="s">
        <v>2</v>
      </c>
      <c r="B205" s="66"/>
      <c r="C205" s="67">
        <v>13</v>
      </c>
      <c r="D205" s="68">
        <v>22</v>
      </c>
      <c r="E205" s="68">
        <v>8</v>
      </c>
      <c r="F205" s="68">
        <v>15</v>
      </c>
      <c r="G205" s="69">
        <v>12</v>
      </c>
      <c r="H205" s="70"/>
      <c r="I205" s="65">
        <f>SUM(C205:H205)+I188</f>
        <v>1130</v>
      </c>
    </row>
    <row r="206" spans="1:10" s="38" customFormat="1" ht="23.25" customHeight="1" x14ac:dyDescent="0.45">
      <c r="A206" s="41" t="s">
        <v>52</v>
      </c>
      <c r="B206" s="42"/>
      <c r="C206" s="34">
        <f t="shared" ref="C206:I206" si="25">SUM(C205/C203)</f>
        <v>0.16883116883116883</v>
      </c>
      <c r="D206" s="35">
        <f t="shared" si="25"/>
        <v>0.32835820895522388</v>
      </c>
      <c r="E206" s="35">
        <f t="shared" si="25"/>
        <v>0.24242424242424243</v>
      </c>
      <c r="F206" s="35">
        <f t="shared" si="25"/>
        <v>0.27272727272727271</v>
      </c>
      <c r="G206" s="36">
        <f t="shared" si="25"/>
        <v>0.19354838709677419</v>
      </c>
      <c r="H206" s="43"/>
      <c r="I206" s="41">
        <f t="shared" si="25"/>
        <v>0.23189000615637184</v>
      </c>
    </row>
    <row r="207" spans="1:10" s="1" customFormat="1" ht="23" thickBot="1" x14ac:dyDescent="0.5">
      <c r="A207" s="72" t="s">
        <v>23</v>
      </c>
      <c r="B207" s="45"/>
      <c r="C207" s="28">
        <v>5</v>
      </c>
      <c r="D207" s="29">
        <v>3</v>
      </c>
      <c r="E207" s="29">
        <v>3</v>
      </c>
      <c r="F207" s="29">
        <v>5</v>
      </c>
      <c r="G207" s="30">
        <v>7</v>
      </c>
      <c r="H207" s="45"/>
      <c r="I207" s="44">
        <f>SUM(C207:H207)+I190</f>
        <v>546</v>
      </c>
    </row>
    <row r="208" spans="1:10" s="6" customFormat="1" ht="26.25" customHeight="1" thickBot="1" x14ac:dyDescent="0.55000000000000004">
      <c r="A208" s="47" t="s">
        <v>54</v>
      </c>
      <c r="B208" s="48"/>
      <c r="C208" s="31">
        <f>SUM(C205/C207)</f>
        <v>2.6</v>
      </c>
      <c r="D208" s="32">
        <f>SUM(D205/D207)</f>
        <v>7.333333333333333</v>
      </c>
      <c r="E208" s="32">
        <f>SUM(E205/E207)</f>
        <v>2.6666666666666665</v>
      </c>
      <c r="F208" s="32">
        <f>SUM(F205/F207)</f>
        <v>3</v>
      </c>
      <c r="G208" s="33">
        <f>SUM(G205/G207)</f>
        <v>1.7142857142857142</v>
      </c>
      <c r="H208" s="48"/>
      <c r="I208" s="47">
        <f>SUM(I205/I207)</f>
        <v>2.0695970695970698</v>
      </c>
      <c r="J208" s="5"/>
    </row>
    <row r="209" spans="1:10" s="1" customFormat="1" ht="23.5" thickBot="1" x14ac:dyDescent="0.55000000000000004">
      <c r="A209" s="21"/>
      <c r="B209" s="3"/>
      <c r="C209" s="3"/>
      <c r="D209" s="3"/>
      <c r="E209" s="3"/>
      <c r="F209" s="3"/>
      <c r="G209" s="3"/>
      <c r="H209" s="3"/>
      <c r="I209" s="21"/>
    </row>
    <row r="210" spans="1:10" s="16" customFormat="1" ht="23.25" customHeight="1" x14ac:dyDescent="0.35">
      <c r="A210" s="12"/>
      <c r="B210" s="12"/>
      <c r="C210" s="13" t="s">
        <v>200</v>
      </c>
      <c r="D210" s="14" t="s">
        <v>73</v>
      </c>
      <c r="E210" s="14" t="s">
        <v>234</v>
      </c>
      <c r="F210" s="14" t="s">
        <v>236</v>
      </c>
      <c r="G210" s="15" t="s">
        <v>220</v>
      </c>
      <c r="H210" s="12"/>
      <c r="I210" s="12"/>
    </row>
    <row r="211" spans="1:10" s="16" customFormat="1" ht="23.25" customHeight="1" x14ac:dyDescent="0.35">
      <c r="A211" s="12"/>
      <c r="B211" s="12"/>
      <c r="C211" s="17" t="s">
        <v>196</v>
      </c>
      <c r="D211" s="18" t="s">
        <v>199</v>
      </c>
      <c r="E211" s="18" t="s">
        <v>235</v>
      </c>
      <c r="F211" s="18" t="s">
        <v>237</v>
      </c>
      <c r="G211" s="19" t="s">
        <v>221</v>
      </c>
      <c r="H211" s="12"/>
      <c r="I211" s="12"/>
    </row>
    <row r="212" spans="1:10" s="16" customFormat="1" ht="23.25" customHeight="1" x14ac:dyDescent="0.35">
      <c r="A212" s="12"/>
      <c r="B212" s="12"/>
      <c r="C212" s="17" t="s">
        <v>66</v>
      </c>
      <c r="D212" s="18" t="s">
        <v>74</v>
      </c>
      <c r="E212" s="18" t="s">
        <v>72</v>
      </c>
      <c r="F212" s="18" t="s">
        <v>67</v>
      </c>
      <c r="G212" s="19" t="s">
        <v>69</v>
      </c>
      <c r="H212" s="12"/>
      <c r="I212" s="12"/>
    </row>
    <row r="213" spans="1:10" s="59" customFormat="1" ht="23.25" customHeight="1" thickBot="1" x14ac:dyDescent="0.4">
      <c r="A213" s="21"/>
      <c r="B213" s="21"/>
      <c r="C213" s="56">
        <v>61</v>
      </c>
      <c r="D213" s="57">
        <v>62</v>
      </c>
      <c r="E213" s="57">
        <v>63</v>
      </c>
      <c r="F213" s="57">
        <v>64</v>
      </c>
      <c r="G213" s="58">
        <v>65</v>
      </c>
      <c r="H213" s="21"/>
      <c r="I213" s="21"/>
    </row>
    <row r="214" spans="1:10" ht="14.25" customHeight="1" thickBot="1" x14ac:dyDescent="0.5">
      <c r="A214" s="12"/>
      <c r="B214" s="1"/>
      <c r="C214" s="1"/>
      <c r="D214" s="1"/>
      <c r="E214" s="1"/>
      <c r="F214" s="1"/>
      <c r="G214" s="1"/>
    </row>
    <row r="215" spans="1:10" x14ac:dyDescent="0.45">
      <c r="A215" s="39" t="s">
        <v>3</v>
      </c>
      <c r="B215" s="9"/>
      <c r="C215" s="22">
        <v>3031</v>
      </c>
      <c r="D215" s="23">
        <v>1709</v>
      </c>
      <c r="E215" s="23">
        <v>1236</v>
      </c>
      <c r="F215" s="23">
        <v>1290</v>
      </c>
      <c r="G215" s="24">
        <v>2136</v>
      </c>
      <c r="H215" s="46"/>
      <c r="I215" s="39">
        <f>SUM(C215:H215)+I198</f>
        <v>135335</v>
      </c>
    </row>
    <row r="216" spans="1:10" x14ac:dyDescent="0.45">
      <c r="A216" s="40" t="s">
        <v>0</v>
      </c>
      <c r="B216" s="9"/>
      <c r="C216" s="25">
        <v>2350</v>
      </c>
      <c r="D216" s="26">
        <v>1708</v>
      </c>
      <c r="E216" s="26">
        <v>1100</v>
      </c>
      <c r="F216" s="26">
        <v>1185</v>
      </c>
      <c r="G216" s="27">
        <v>2135</v>
      </c>
      <c r="H216" s="46"/>
      <c r="I216" s="40">
        <f>SUM(C216:H216)+I199</f>
        <v>112578</v>
      </c>
    </row>
    <row r="217" spans="1:10" s="38" customFormat="1" x14ac:dyDescent="0.45">
      <c r="A217" s="41" t="s">
        <v>53</v>
      </c>
      <c r="B217" s="42"/>
      <c r="C217" s="34">
        <f t="shared" ref="C217:I217" si="26">SUM(C216/C215)</f>
        <v>0.77532167601451663</v>
      </c>
      <c r="D217" s="35">
        <f t="shared" si="26"/>
        <v>0.99941486249268574</v>
      </c>
      <c r="E217" s="35">
        <f t="shared" si="26"/>
        <v>0.88996763754045305</v>
      </c>
      <c r="F217" s="35">
        <f t="shared" si="26"/>
        <v>0.91860465116279066</v>
      </c>
      <c r="G217" s="36">
        <f t="shared" si="26"/>
        <v>0.99953183520599254</v>
      </c>
      <c r="H217" s="43"/>
      <c r="I217" s="41">
        <f t="shared" si="26"/>
        <v>0.83184689843721138</v>
      </c>
      <c r="J217" s="37"/>
    </row>
    <row r="218" spans="1:10" x14ac:dyDescent="0.45">
      <c r="A218" s="40" t="s">
        <v>4</v>
      </c>
      <c r="B218" s="9"/>
      <c r="C218" s="25">
        <v>244</v>
      </c>
      <c r="D218" s="26">
        <v>86</v>
      </c>
      <c r="E218" s="26">
        <v>72</v>
      </c>
      <c r="F218" s="26">
        <v>71</v>
      </c>
      <c r="G218" s="27">
        <v>90</v>
      </c>
      <c r="H218" s="46"/>
      <c r="I218" s="40">
        <f>SUM(C218:H218)+I201</f>
        <v>8329</v>
      </c>
    </row>
    <row r="219" spans="1:10" s="38" customFormat="1" x14ac:dyDescent="0.45">
      <c r="A219" s="41" t="s">
        <v>51</v>
      </c>
      <c r="B219" s="42"/>
      <c r="C219" s="34">
        <f>SUM(C218/C216)</f>
        <v>0.10382978723404256</v>
      </c>
      <c r="D219" s="35">
        <f>SUM(D218/D216)</f>
        <v>5.0351288056206089E-2</v>
      </c>
      <c r="E219" s="35">
        <f>SUM(E218/E216)</f>
        <v>6.545454545454546E-2</v>
      </c>
      <c r="F219" s="35">
        <f>SUM(F218/F216)</f>
        <v>5.9915611814345994E-2</v>
      </c>
      <c r="G219" s="36">
        <f>SUM(G218/G216)</f>
        <v>4.2154566744730677E-2</v>
      </c>
      <c r="H219" s="43"/>
      <c r="I219" s="41">
        <f>SUM(I218/I216)</f>
        <v>7.3984259802092778E-2</v>
      </c>
    </row>
    <row r="220" spans="1:10" x14ac:dyDescent="0.45">
      <c r="A220" s="40" t="s">
        <v>1</v>
      </c>
      <c r="B220" s="9"/>
      <c r="C220" s="25">
        <v>143</v>
      </c>
      <c r="D220" s="26">
        <v>91</v>
      </c>
      <c r="E220" s="26">
        <v>125</v>
      </c>
      <c r="F220" s="26">
        <v>85</v>
      </c>
      <c r="G220" s="27">
        <v>53</v>
      </c>
      <c r="H220" s="46"/>
      <c r="I220" s="40">
        <f>SUM(C220:H220)+I203</f>
        <v>5370</v>
      </c>
    </row>
    <row r="221" spans="1:10" s="38" customFormat="1" x14ac:dyDescent="0.45">
      <c r="A221" s="41" t="s">
        <v>21</v>
      </c>
      <c r="B221" s="42"/>
      <c r="C221" s="34">
        <f>SUM(C220/C218)</f>
        <v>0.58606557377049184</v>
      </c>
      <c r="D221" s="35">
        <f>SUM(D220/D218)</f>
        <v>1.058139534883721</v>
      </c>
      <c r="E221" s="35">
        <f>SUM(E220/E218)</f>
        <v>1.7361111111111112</v>
      </c>
      <c r="F221" s="35">
        <f>SUM(F220/F218)</f>
        <v>1.1971830985915493</v>
      </c>
      <c r="G221" s="36">
        <f>SUM(G220/G218)</f>
        <v>0.58888888888888891</v>
      </c>
      <c r="H221" s="43"/>
      <c r="I221" s="41">
        <f>SUM(I220/I218)</f>
        <v>0.64473526233641498</v>
      </c>
      <c r="J221" s="37"/>
    </row>
    <row r="222" spans="1:10" x14ac:dyDescent="0.45">
      <c r="A222" s="65" t="s">
        <v>2</v>
      </c>
      <c r="B222" s="66"/>
      <c r="C222" s="67">
        <v>32</v>
      </c>
      <c r="D222" s="68">
        <v>16</v>
      </c>
      <c r="E222" s="68">
        <v>14</v>
      </c>
      <c r="F222" s="68">
        <v>8</v>
      </c>
      <c r="G222" s="69">
        <v>18</v>
      </c>
      <c r="H222" s="70"/>
      <c r="I222" s="65">
        <f>SUM(C222:H222)+I205</f>
        <v>1218</v>
      </c>
    </row>
    <row r="223" spans="1:10" s="38" customFormat="1" ht="23.25" customHeight="1" x14ac:dyDescent="0.45">
      <c r="A223" s="41" t="s">
        <v>52</v>
      </c>
      <c r="B223" s="42"/>
      <c r="C223" s="34">
        <f t="shared" ref="C223:I223" si="27">SUM(C222/C220)</f>
        <v>0.22377622377622378</v>
      </c>
      <c r="D223" s="35">
        <f t="shared" si="27"/>
        <v>0.17582417582417584</v>
      </c>
      <c r="E223" s="35">
        <f t="shared" si="27"/>
        <v>0.112</v>
      </c>
      <c r="F223" s="35">
        <f t="shared" si="27"/>
        <v>9.4117647058823528E-2</v>
      </c>
      <c r="G223" s="36">
        <f t="shared" si="27"/>
        <v>0.33962264150943394</v>
      </c>
      <c r="H223" s="43"/>
      <c r="I223" s="41">
        <f t="shared" si="27"/>
        <v>0.22681564245810057</v>
      </c>
    </row>
    <row r="224" spans="1:10" x14ac:dyDescent="0.45">
      <c r="A224" s="44" t="s">
        <v>23</v>
      </c>
      <c r="B224" s="45"/>
      <c r="C224" s="28">
        <v>13</v>
      </c>
      <c r="D224" s="29">
        <v>5</v>
      </c>
      <c r="E224" s="29">
        <v>4</v>
      </c>
      <c r="F224" s="29">
        <v>5</v>
      </c>
      <c r="G224" s="30">
        <v>9</v>
      </c>
      <c r="H224" s="45"/>
      <c r="I224" s="44">
        <f>SUM(C224:H224)+I207</f>
        <v>582</v>
      </c>
    </row>
    <row r="225" spans="1:10" s="6" customFormat="1" ht="26.25" customHeight="1" thickBot="1" x14ac:dyDescent="0.55000000000000004">
      <c r="A225" s="47" t="s">
        <v>54</v>
      </c>
      <c r="B225" s="48"/>
      <c r="C225" s="31">
        <f>SUM(C222/C224)</f>
        <v>2.4615384615384617</v>
      </c>
      <c r="D225" s="32">
        <f>SUM(D222/D224)</f>
        <v>3.2</v>
      </c>
      <c r="E225" s="32">
        <f>SUM(E222/E224)</f>
        <v>3.5</v>
      </c>
      <c r="F225" s="32">
        <f>SUM(F222/F224)</f>
        <v>1.6</v>
      </c>
      <c r="G225" s="33">
        <f>SUM(G222/G224)</f>
        <v>2</v>
      </c>
      <c r="H225" s="48"/>
      <c r="I225" s="47">
        <f>SUM(I222/I224)</f>
        <v>2.0927835051546393</v>
      </c>
      <c r="J225" s="5"/>
    </row>
    <row r="226" spans="1:10" ht="23.5" thickBot="1" x14ac:dyDescent="0.55000000000000004">
      <c r="A226" s="21"/>
      <c r="B226" s="3"/>
      <c r="C226" s="7"/>
      <c r="D226" s="3"/>
      <c r="E226" s="3"/>
      <c r="F226" s="3"/>
      <c r="G226" s="3"/>
      <c r="H226" s="3"/>
      <c r="I226" s="21"/>
    </row>
    <row r="227" spans="1:10" s="16" customFormat="1" ht="23.25" customHeight="1" x14ac:dyDescent="0.35">
      <c r="A227" s="12"/>
      <c r="B227" s="12"/>
      <c r="C227" s="13" t="s">
        <v>238</v>
      </c>
      <c r="D227" s="14" t="s">
        <v>202</v>
      </c>
      <c r="E227" s="14" t="s">
        <v>173</v>
      </c>
      <c r="F227" s="14" t="s">
        <v>239</v>
      </c>
      <c r="G227" s="15" t="s">
        <v>178</v>
      </c>
      <c r="H227" s="12"/>
      <c r="I227" s="12"/>
    </row>
    <row r="228" spans="1:10" s="16" customFormat="1" ht="23.25" customHeight="1" x14ac:dyDescent="0.35">
      <c r="A228" s="12"/>
      <c r="B228" s="12"/>
      <c r="C228" s="17" t="s">
        <v>240</v>
      </c>
      <c r="D228" s="18" t="s">
        <v>172</v>
      </c>
      <c r="E228" s="18" t="s">
        <v>172</v>
      </c>
      <c r="F228" s="18" t="s">
        <v>241</v>
      </c>
      <c r="G228" s="19" t="s">
        <v>179</v>
      </c>
      <c r="H228" s="12"/>
      <c r="I228" s="12"/>
    </row>
    <row r="229" spans="1:10" s="16" customFormat="1" ht="23.25" customHeight="1" x14ac:dyDescent="0.35">
      <c r="A229" s="12"/>
      <c r="B229" s="12"/>
      <c r="C229" s="17" t="s">
        <v>79</v>
      </c>
      <c r="D229" s="18" t="s">
        <v>70</v>
      </c>
      <c r="E229" s="18" t="s">
        <v>80</v>
      </c>
      <c r="F229" s="18" t="s">
        <v>81</v>
      </c>
      <c r="G229" s="19" t="s">
        <v>82</v>
      </c>
      <c r="H229" s="12"/>
      <c r="I229" s="12"/>
    </row>
    <row r="230" spans="1:10" s="59" customFormat="1" ht="23.25" customHeight="1" thickBot="1" x14ac:dyDescent="0.4">
      <c r="A230" s="21"/>
      <c r="B230" s="21"/>
      <c r="C230" s="56">
        <v>66</v>
      </c>
      <c r="D230" s="57">
        <v>67</v>
      </c>
      <c r="E230" s="57">
        <v>68</v>
      </c>
      <c r="F230" s="57">
        <v>69</v>
      </c>
      <c r="G230" s="58">
        <v>70</v>
      </c>
      <c r="H230" s="21"/>
      <c r="I230" s="21"/>
    </row>
    <row r="231" spans="1:10" ht="14.25" customHeight="1" thickBot="1" x14ac:dyDescent="0.5">
      <c r="A231" s="12"/>
      <c r="B231" s="1"/>
      <c r="C231" s="1"/>
      <c r="D231" s="1"/>
      <c r="E231" s="1"/>
      <c r="F231" s="1"/>
      <c r="G231" s="1"/>
    </row>
    <row r="232" spans="1:10" x14ac:dyDescent="0.45">
      <c r="A232" s="39" t="s">
        <v>3</v>
      </c>
      <c r="B232" s="9"/>
      <c r="C232" s="22">
        <v>1620</v>
      </c>
      <c r="D232" s="23">
        <v>4707</v>
      </c>
      <c r="E232" s="23">
        <v>3720</v>
      </c>
      <c r="F232" s="23">
        <v>1500</v>
      </c>
      <c r="G232" s="24">
        <v>533</v>
      </c>
      <c r="H232" s="46"/>
      <c r="I232" s="39">
        <f>SUM(C232:H232)+I215</f>
        <v>147415</v>
      </c>
    </row>
    <row r="233" spans="1:10" x14ac:dyDescent="0.45">
      <c r="A233" s="40" t="s">
        <v>0</v>
      </c>
      <c r="B233" s="9"/>
      <c r="C233" s="25">
        <v>1570</v>
      </c>
      <c r="D233" s="26">
        <v>4579</v>
      </c>
      <c r="E233" s="26">
        <v>3670</v>
      </c>
      <c r="F233" s="26">
        <v>1400</v>
      </c>
      <c r="G233" s="27">
        <v>500</v>
      </c>
      <c r="H233" s="46"/>
      <c r="I233" s="40">
        <f>SUM(C233:H233)+I216</f>
        <v>124297</v>
      </c>
    </row>
    <row r="234" spans="1:10" s="38" customFormat="1" x14ac:dyDescent="0.45">
      <c r="A234" s="41" t="s">
        <v>53</v>
      </c>
      <c r="B234" s="42"/>
      <c r="C234" s="34">
        <f t="shared" ref="C234:I234" si="28">SUM(C233/C232)</f>
        <v>0.96913580246913578</v>
      </c>
      <c r="D234" s="35">
        <f t="shared" si="28"/>
        <v>0.97280645846611424</v>
      </c>
      <c r="E234" s="35">
        <f t="shared" si="28"/>
        <v>0.98655913978494625</v>
      </c>
      <c r="F234" s="35">
        <f t="shared" si="28"/>
        <v>0.93333333333333335</v>
      </c>
      <c r="G234" s="36">
        <f t="shared" si="28"/>
        <v>0.93808630393996251</v>
      </c>
      <c r="H234" s="43"/>
      <c r="I234" s="41">
        <f t="shared" si="28"/>
        <v>0.8431774242783977</v>
      </c>
      <c r="J234" s="37"/>
    </row>
    <row r="235" spans="1:10" x14ac:dyDescent="0.45">
      <c r="A235" s="40" t="s">
        <v>4</v>
      </c>
      <c r="B235" s="9"/>
      <c r="C235" s="25">
        <v>120</v>
      </c>
      <c r="D235" s="26">
        <v>210</v>
      </c>
      <c r="E235" s="26">
        <v>222</v>
      </c>
      <c r="F235" s="26">
        <v>100</v>
      </c>
      <c r="G235" s="27">
        <v>24</v>
      </c>
      <c r="H235" s="46"/>
      <c r="I235" s="40">
        <f>SUM(C235:H235)+I218</f>
        <v>9005</v>
      </c>
    </row>
    <row r="236" spans="1:10" s="38" customFormat="1" x14ac:dyDescent="0.45">
      <c r="A236" s="41" t="s">
        <v>51</v>
      </c>
      <c r="B236" s="42"/>
      <c r="C236" s="34">
        <f>SUM(C235/C233)</f>
        <v>7.6433121019108277E-2</v>
      </c>
      <c r="D236" s="35">
        <f>SUM(D235/D233)</f>
        <v>4.5861541821358376E-2</v>
      </c>
      <c r="E236" s="35">
        <f>SUM(E235/E233)</f>
        <v>6.0490463215258854E-2</v>
      </c>
      <c r="F236" s="35">
        <f>SUM(F235/F233)</f>
        <v>7.1428571428571425E-2</v>
      </c>
      <c r="G236" s="36">
        <f>SUM(G235/G233)</f>
        <v>4.8000000000000001E-2</v>
      </c>
      <c r="H236" s="43"/>
      <c r="I236" s="41">
        <f>SUM(I235/I233)</f>
        <v>7.2447444427460039E-2</v>
      </c>
    </row>
    <row r="237" spans="1:10" x14ac:dyDescent="0.45">
      <c r="A237" s="40" t="s">
        <v>1</v>
      </c>
      <c r="B237" s="9"/>
      <c r="C237" s="25">
        <v>77</v>
      </c>
      <c r="D237" s="26">
        <v>143</v>
      </c>
      <c r="E237" s="26">
        <v>91</v>
      </c>
      <c r="F237" s="26">
        <v>88</v>
      </c>
      <c r="G237" s="27">
        <v>38</v>
      </c>
      <c r="H237" s="46"/>
      <c r="I237" s="40">
        <f>SUM(C237:H237)+I220</f>
        <v>5807</v>
      </c>
    </row>
    <row r="238" spans="1:10" s="38" customFormat="1" x14ac:dyDescent="0.45">
      <c r="A238" s="41" t="s">
        <v>21</v>
      </c>
      <c r="B238" s="42"/>
      <c r="C238" s="34">
        <f>SUM(C237/C235)</f>
        <v>0.64166666666666672</v>
      </c>
      <c r="D238" s="35">
        <f>SUM(D237/D235)</f>
        <v>0.68095238095238098</v>
      </c>
      <c r="E238" s="35">
        <f>SUM(E237/E235)</f>
        <v>0.40990990990990989</v>
      </c>
      <c r="F238" s="35">
        <f>SUM(F237/F235)</f>
        <v>0.88</v>
      </c>
      <c r="G238" s="36">
        <f>SUM(G237/G235)</f>
        <v>1.5833333333333333</v>
      </c>
      <c r="H238" s="43"/>
      <c r="I238" s="41">
        <f>SUM(I237/I235)</f>
        <v>0.64486396446418659</v>
      </c>
      <c r="J238" s="37"/>
    </row>
    <row r="239" spans="1:10" x14ac:dyDescent="0.45">
      <c r="A239" s="65" t="s">
        <v>2</v>
      </c>
      <c r="B239" s="66"/>
      <c r="C239" s="67">
        <v>17</v>
      </c>
      <c r="D239" s="68">
        <v>21</v>
      </c>
      <c r="E239" s="68">
        <v>30</v>
      </c>
      <c r="F239" s="68">
        <v>11</v>
      </c>
      <c r="G239" s="69">
        <v>5</v>
      </c>
      <c r="H239" s="70"/>
      <c r="I239" s="65">
        <f>SUM(C239:H239)+I222</f>
        <v>1302</v>
      </c>
    </row>
    <row r="240" spans="1:10" s="38" customFormat="1" ht="23.25" customHeight="1" x14ac:dyDescent="0.45">
      <c r="A240" s="41" t="s">
        <v>52</v>
      </c>
      <c r="B240" s="42"/>
      <c r="C240" s="34">
        <f t="shared" ref="C240:I240" si="29">SUM(C239/C237)</f>
        <v>0.22077922077922077</v>
      </c>
      <c r="D240" s="35">
        <f t="shared" si="29"/>
        <v>0.14685314685314685</v>
      </c>
      <c r="E240" s="35">
        <f t="shared" si="29"/>
        <v>0.32967032967032966</v>
      </c>
      <c r="F240" s="35">
        <f t="shared" si="29"/>
        <v>0.125</v>
      </c>
      <c r="G240" s="36">
        <f t="shared" si="29"/>
        <v>0.13157894736842105</v>
      </c>
      <c r="H240" s="43"/>
      <c r="I240" s="41">
        <f t="shared" si="29"/>
        <v>0.22421215774065784</v>
      </c>
    </row>
    <row r="241" spans="1:10" x14ac:dyDescent="0.45">
      <c r="A241" s="44" t="s">
        <v>23</v>
      </c>
      <c r="B241" s="45"/>
      <c r="C241" s="28">
        <v>8</v>
      </c>
      <c r="D241" s="29">
        <v>12</v>
      </c>
      <c r="E241" s="29">
        <v>12</v>
      </c>
      <c r="F241" s="29">
        <v>4</v>
      </c>
      <c r="G241" s="30">
        <v>4</v>
      </c>
      <c r="H241" s="45"/>
      <c r="I241" s="44">
        <f>SUM(C241:H241)+I224</f>
        <v>622</v>
      </c>
    </row>
    <row r="242" spans="1:10" s="6" customFormat="1" ht="26.25" customHeight="1" thickBot="1" x14ac:dyDescent="0.55000000000000004">
      <c r="A242" s="47" t="s">
        <v>54</v>
      </c>
      <c r="B242" s="48"/>
      <c r="C242" s="31">
        <f>SUM(C239/C241)</f>
        <v>2.125</v>
      </c>
      <c r="D242" s="32">
        <f>SUM(D239/D241)</f>
        <v>1.75</v>
      </c>
      <c r="E242" s="32">
        <f>SUM(E239/E241)</f>
        <v>2.5</v>
      </c>
      <c r="F242" s="32">
        <f>SUM(F239/F241)</f>
        <v>2.75</v>
      </c>
      <c r="G242" s="33">
        <f>SUM(G239/G241)</f>
        <v>1.25</v>
      </c>
      <c r="H242" s="48"/>
      <c r="I242" s="47">
        <f>SUM(I239/I241)</f>
        <v>2.0932475884244375</v>
      </c>
      <c r="J242" s="5"/>
    </row>
    <row r="243" spans="1:10" ht="23.5" thickBot="1" x14ac:dyDescent="0.55000000000000004">
      <c r="A243" s="21"/>
      <c r="B243" s="3"/>
      <c r="C243" s="3"/>
      <c r="D243" s="3"/>
      <c r="E243" s="3"/>
      <c r="F243" s="3"/>
      <c r="G243" s="3"/>
      <c r="H243" s="3"/>
      <c r="I243" s="21"/>
    </row>
    <row r="244" spans="1:10" s="16" customFormat="1" ht="23.25" customHeight="1" x14ac:dyDescent="0.35">
      <c r="A244" s="12"/>
      <c r="B244" s="12"/>
      <c r="C244" s="13" t="s">
        <v>223</v>
      </c>
      <c r="D244" s="14" t="s">
        <v>242</v>
      </c>
      <c r="E244" s="14" t="s">
        <v>244</v>
      </c>
      <c r="F244" s="14" t="s">
        <v>198</v>
      </c>
      <c r="G244" s="15" t="s">
        <v>68</v>
      </c>
      <c r="H244" s="12"/>
      <c r="I244" s="12"/>
    </row>
    <row r="245" spans="1:10" s="16" customFormat="1" ht="23.25" customHeight="1" x14ac:dyDescent="0.35">
      <c r="A245" s="12"/>
      <c r="B245" s="12"/>
      <c r="C245" s="17" t="s">
        <v>208</v>
      </c>
      <c r="D245" s="18" t="s">
        <v>243</v>
      </c>
      <c r="E245" s="18" t="s">
        <v>245</v>
      </c>
      <c r="F245" s="18" t="s">
        <v>199</v>
      </c>
      <c r="G245" s="19" t="s">
        <v>188</v>
      </c>
      <c r="H245" s="12"/>
      <c r="I245" s="12"/>
    </row>
    <row r="246" spans="1:10" s="16" customFormat="1" ht="23.25" customHeight="1" x14ac:dyDescent="0.35">
      <c r="A246" s="12"/>
      <c r="B246" s="12"/>
      <c r="C246" s="17" t="s">
        <v>83</v>
      </c>
      <c r="D246" s="18" t="s">
        <v>71</v>
      </c>
      <c r="E246" s="18" t="s">
        <v>75</v>
      </c>
      <c r="F246" s="18" t="s">
        <v>75</v>
      </c>
      <c r="G246" s="19" t="s">
        <v>84</v>
      </c>
      <c r="H246" s="12"/>
      <c r="I246" s="12"/>
    </row>
    <row r="247" spans="1:10" s="59" customFormat="1" ht="23.25" customHeight="1" thickBot="1" x14ac:dyDescent="0.4">
      <c r="A247" s="21"/>
      <c r="B247" s="21"/>
      <c r="C247" s="56">
        <v>71</v>
      </c>
      <c r="D247" s="57">
        <v>72</v>
      </c>
      <c r="E247" s="57">
        <v>73</v>
      </c>
      <c r="F247" s="57">
        <v>74</v>
      </c>
      <c r="G247" s="58">
        <v>75</v>
      </c>
      <c r="H247" s="21"/>
      <c r="I247" s="21"/>
    </row>
    <row r="248" spans="1:10" ht="14.25" customHeight="1" thickBot="1" x14ac:dyDescent="0.5">
      <c r="A248" s="12"/>
      <c r="B248" s="1"/>
      <c r="C248" s="1"/>
      <c r="D248" s="1"/>
      <c r="E248" s="1"/>
      <c r="F248" s="1"/>
      <c r="G248" s="1"/>
    </row>
    <row r="249" spans="1:10" x14ac:dyDescent="0.45">
      <c r="A249" s="39" t="s">
        <v>3</v>
      </c>
      <c r="B249" s="9"/>
      <c r="C249" s="22">
        <v>2342</v>
      </c>
      <c r="D249" s="23">
        <v>1218</v>
      </c>
      <c r="E249" s="23">
        <v>3765</v>
      </c>
      <c r="F249" s="23">
        <v>4952</v>
      </c>
      <c r="G249" s="24">
        <v>2862</v>
      </c>
      <c r="H249" s="46"/>
      <c r="I249" s="39">
        <f>SUM(C249:H249)+I232</f>
        <v>162554</v>
      </c>
    </row>
    <row r="250" spans="1:10" x14ac:dyDescent="0.45">
      <c r="A250" s="40" t="s">
        <v>0</v>
      </c>
      <c r="B250" s="9"/>
      <c r="C250" s="25">
        <v>2330</v>
      </c>
      <c r="D250" s="26">
        <v>1156</v>
      </c>
      <c r="E250" s="26">
        <v>3660</v>
      </c>
      <c r="F250" s="26">
        <v>4830</v>
      </c>
      <c r="G250" s="27">
        <v>2740</v>
      </c>
      <c r="H250" s="46"/>
      <c r="I250" s="40">
        <f>SUM(C250:H250)+I233</f>
        <v>139013</v>
      </c>
    </row>
    <row r="251" spans="1:10" s="38" customFormat="1" x14ac:dyDescent="0.45">
      <c r="A251" s="41" t="s">
        <v>53</v>
      </c>
      <c r="B251" s="42"/>
      <c r="C251" s="34">
        <f t="shared" ref="C251:I251" si="30">SUM(C250/C249)</f>
        <v>0.9948761742100769</v>
      </c>
      <c r="D251" s="35">
        <f t="shared" si="30"/>
        <v>0.94909688013136284</v>
      </c>
      <c r="E251" s="35">
        <f t="shared" si="30"/>
        <v>0.97211155378486058</v>
      </c>
      <c r="F251" s="35">
        <f t="shared" si="30"/>
        <v>0.97536348949919227</v>
      </c>
      <c r="G251" s="36">
        <f t="shared" si="30"/>
        <v>0.95737246680642907</v>
      </c>
      <c r="H251" s="43"/>
      <c r="I251" s="41">
        <f t="shared" si="30"/>
        <v>0.85518043234863494</v>
      </c>
      <c r="J251" s="37"/>
    </row>
    <row r="252" spans="1:10" x14ac:dyDescent="0.45">
      <c r="A252" s="40" t="s">
        <v>4</v>
      </c>
      <c r="B252" s="9"/>
      <c r="C252" s="25">
        <v>165</v>
      </c>
      <c r="D252" s="26">
        <v>70</v>
      </c>
      <c r="E252" s="26">
        <v>226</v>
      </c>
      <c r="F252" s="26">
        <v>186</v>
      </c>
      <c r="G252" s="27">
        <v>92</v>
      </c>
      <c r="H252" s="46"/>
      <c r="I252" s="40">
        <f>SUM(C252:H252)+I235</f>
        <v>9744</v>
      </c>
    </row>
    <row r="253" spans="1:10" s="38" customFormat="1" x14ac:dyDescent="0.45">
      <c r="A253" s="41" t="s">
        <v>51</v>
      </c>
      <c r="B253" s="42"/>
      <c r="C253" s="34">
        <f>SUM(C252/C250)</f>
        <v>7.0815450643776826E-2</v>
      </c>
      <c r="D253" s="35">
        <f>SUM(D252/D250)</f>
        <v>6.0553633217993078E-2</v>
      </c>
      <c r="E253" s="35">
        <f>SUM(E252/E250)</f>
        <v>6.1748633879781419E-2</v>
      </c>
      <c r="F253" s="35">
        <f>SUM(F252/F250)</f>
        <v>3.8509316770186333E-2</v>
      </c>
      <c r="G253" s="36">
        <f>SUM(G252/G250)</f>
        <v>3.3576642335766425E-2</v>
      </c>
      <c r="H253" s="43"/>
      <c r="I253" s="41">
        <f>SUM(I252/I250)</f>
        <v>7.0094163855179012E-2</v>
      </c>
    </row>
    <row r="254" spans="1:10" x14ac:dyDescent="0.45">
      <c r="A254" s="40" t="s">
        <v>1</v>
      </c>
      <c r="B254" s="9"/>
      <c r="C254" s="25">
        <v>69</v>
      </c>
      <c r="D254" s="26">
        <v>60</v>
      </c>
      <c r="E254" s="26">
        <v>117</v>
      </c>
      <c r="F254" s="26">
        <v>150</v>
      </c>
      <c r="G254" s="27">
        <v>135</v>
      </c>
      <c r="H254" s="46"/>
      <c r="I254" s="40">
        <f>SUM(C254:H254)+I237</f>
        <v>6338</v>
      </c>
    </row>
    <row r="255" spans="1:10" s="38" customFormat="1" x14ac:dyDescent="0.45">
      <c r="A255" s="41" t="s">
        <v>21</v>
      </c>
      <c r="B255" s="42"/>
      <c r="C255" s="34">
        <f>SUM(C254/C252)</f>
        <v>0.41818181818181815</v>
      </c>
      <c r="D255" s="35">
        <f>SUM(D254/D252)</f>
        <v>0.8571428571428571</v>
      </c>
      <c r="E255" s="35">
        <f>SUM(E254/E252)</f>
        <v>0.51769911504424782</v>
      </c>
      <c r="F255" s="35">
        <f>SUM(F254/F252)</f>
        <v>0.80645161290322576</v>
      </c>
      <c r="G255" s="36">
        <f>SUM(G254/G252)</f>
        <v>1.4673913043478262</v>
      </c>
      <c r="H255" s="43"/>
      <c r="I255" s="41">
        <f>SUM(I254/I252)</f>
        <v>0.65045155993431858</v>
      </c>
      <c r="J255" s="37"/>
    </row>
    <row r="256" spans="1:10" x14ac:dyDescent="0.45">
      <c r="A256" s="65" t="s">
        <v>2</v>
      </c>
      <c r="B256" s="66"/>
      <c r="C256" s="67">
        <v>24</v>
      </c>
      <c r="D256" s="68">
        <v>4</v>
      </c>
      <c r="E256" s="68">
        <v>27</v>
      </c>
      <c r="F256" s="68">
        <v>32</v>
      </c>
      <c r="G256" s="69">
        <v>23</v>
      </c>
      <c r="H256" s="70"/>
      <c r="I256" s="65">
        <f>SUM(C256:H256)+I239</f>
        <v>1412</v>
      </c>
    </row>
    <row r="257" spans="1:10" s="38" customFormat="1" ht="23.25" customHeight="1" x14ac:dyDescent="0.45">
      <c r="A257" s="41" t="s">
        <v>52</v>
      </c>
      <c r="B257" s="42"/>
      <c r="C257" s="34">
        <f t="shared" ref="C257:I257" si="31">SUM(C256/C254)</f>
        <v>0.34782608695652173</v>
      </c>
      <c r="D257" s="35">
        <f t="shared" si="31"/>
        <v>6.6666666666666666E-2</v>
      </c>
      <c r="E257" s="35">
        <f t="shared" si="31"/>
        <v>0.23076923076923078</v>
      </c>
      <c r="F257" s="35">
        <f t="shared" si="31"/>
        <v>0.21333333333333335</v>
      </c>
      <c r="G257" s="36">
        <f t="shared" si="31"/>
        <v>0.17037037037037037</v>
      </c>
      <c r="H257" s="43"/>
      <c r="I257" s="41">
        <f t="shared" si="31"/>
        <v>0.22278321236983276</v>
      </c>
    </row>
    <row r="258" spans="1:10" x14ac:dyDescent="0.45">
      <c r="A258" s="44" t="s">
        <v>23</v>
      </c>
      <c r="B258" s="45"/>
      <c r="C258" s="28">
        <v>8</v>
      </c>
      <c r="D258" s="29">
        <v>4</v>
      </c>
      <c r="E258" s="29">
        <v>12</v>
      </c>
      <c r="F258" s="29">
        <v>13</v>
      </c>
      <c r="G258" s="30">
        <v>5</v>
      </c>
      <c r="H258" s="45"/>
      <c r="I258" s="44">
        <f>SUM(C258:H258)+I241</f>
        <v>664</v>
      </c>
    </row>
    <row r="259" spans="1:10" s="6" customFormat="1" ht="26.25" customHeight="1" thickBot="1" x14ac:dyDescent="0.55000000000000004">
      <c r="A259" s="47" t="s">
        <v>54</v>
      </c>
      <c r="B259" s="48"/>
      <c r="C259" s="31">
        <f>SUM(C256/C258)</f>
        <v>3</v>
      </c>
      <c r="D259" s="32">
        <f>SUM(D256/D258)</f>
        <v>1</v>
      </c>
      <c r="E259" s="32">
        <f>SUM(E256/E258)</f>
        <v>2.25</v>
      </c>
      <c r="F259" s="32">
        <f>SUM(F256/F258)</f>
        <v>2.4615384615384617</v>
      </c>
      <c r="G259" s="33">
        <f>SUM(G256/G258)</f>
        <v>4.5999999999999996</v>
      </c>
      <c r="H259" s="48"/>
      <c r="I259" s="47">
        <f>SUM(I256/I258)</f>
        <v>2.1265060240963853</v>
      </c>
      <c r="J259" s="5"/>
    </row>
    <row r="260" spans="1:10" ht="23.5" thickBot="1" x14ac:dyDescent="0.55000000000000004">
      <c r="A260" s="21"/>
      <c r="B260" s="3"/>
      <c r="C260" s="3"/>
      <c r="D260" s="3"/>
      <c r="E260" s="3"/>
      <c r="F260" s="3"/>
      <c r="G260" s="3"/>
      <c r="H260" s="3"/>
      <c r="I260" s="21"/>
    </row>
    <row r="261" spans="1:10" s="16" customFormat="1" ht="23.25" customHeight="1" x14ac:dyDescent="0.35">
      <c r="A261" s="12"/>
      <c r="B261" s="12"/>
      <c r="C261" s="13" t="s">
        <v>224</v>
      </c>
      <c r="D261" s="14" t="s">
        <v>228</v>
      </c>
      <c r="E261" s="14" t="s">
        <v>246</v>
      </c>
      <c r="F261" s="14" t="s">
        <v>247</v>
      </c>
      <c r="G261" s="15" t="s">
        <v>248</v>
      </c>
      <c r="H261" s="12"/>
      <c r="I261" s="12"/>
    </row>
    <row r="262" spans="1:10" s="16" customFormat="1" ht="23.25" customHeight="1" x14ac:dyDescent="0.35">
      <c r="A262" s="12"/>
      <c r="B262" s="12"/>
      <c r="C262" s="17" t="s">
        <v>225</v>
      </c>
      <c r="D262" s="18" t="s">
        <v>229</v>
      </c>
      <c r="E262" s="18" t="s">
        <v>240</v>
      </c>
      <c r="F262" s="18" t="s">
        <v>249</v>
      </c>
      <c r="G262" s="19" t="s">
        <v>185</v>
      </c>
      <c r="H262" s="12"/>
      <c r="I262" s="12"/>
    </row>
    <row r="263" spans="1:10" s="16" customFormat="1" ht="23.25" customHeight="1" x14ac:dyDescent="0.35">
      <c r="A263" s="12"/>
      <c r="B263" s="12"/>
      <c r="C263" s="17" t="s">
        <v>85</v>
      </c>
      <c r="D263" s="18" t="s">
        <v>76</v>
      </c>
      <c r="E263" s="18" t="s">
        <v>78</v>
      </c>
      <c r="F263" s="18" t="s">
        <v>77</v>
      </c>
      <c r="G263" s="19" t="s">
        <v>77</v>
      </c>
      <c r="H263" s="12"/>
      <c r="I263" s="12"/>
    </row>
    <row r="264" spans="1:10" s="59" customFormat="1" ht="23.25" customHeight="1" thickBot="1" x14ac:dyDescent="0.4">
      <c r="A264" s="21"/>
      <c r="B264" s="21"/>
      <c r="C264" s="56">
        <v>76</v>
      </c>
      <c r="D264" s="57">
        <v>77</v>
      </c>
      <c r="E264" s="57">
        <v>78</v>
      </c>
      <c r="F264" s="57">
        <v>79</v>
      </c>
      <c r="G264" s="58">
        <v>80</v>
      </c>
      <c r="H264" s="21"/>
      <c r="I264" s="21"/>
    </row>
    <row r="265" spans="1:10" ht="14.25" customHeight="1" thickBot="1" x14ac:dyDescent="0.5">
      <c r="A265" s="12"/>
      <c r="B265" s="1"/>
      <c r="C265" s="1"/>
      <c r="D265" s="1"/>
      <c r="E265" s="1"/>
      <c r="F265" s="1"/>
      <c r="G265" s="1"/>
    </row>
    <row r="266" spans="1:10" x14ac:dyDescent="0.45">
      <c r="A266" s="39" t="s">
        <v>3</v>
      </c>
      <c r="B266" s="9"/>
      <c r="C266" s="22">
        <v>1250</v>
      </c>
      <c r="D266" s="23">
        <v>4300</v>
      </c>
      <c r="E266" s="23">
        <v>2699</v>
      </c>
      <c r="F266" s="23">
        <v>2214</v>
      </c>
      <c r="G266" s="24">
        <v>415</v>
      </c>
      <c r="H266" s="46"/>
      <c r="I266" s="39">
        <f>SUM(C266:H266)+I249</f>
        <v>173432</v>
      </c>
    </row>
    <row r="267" spans="1:10" x14ac:dyDescent="0.45">
      <c r="A267" s="40" t="s">
        <v>0</v>
      </c>
      <c r="B267" s="9"/>
      <c r="C267" s="25">
        <v>1175</v>
      </c>
      <c r="D267" s="26">
        <v>3900</v>
      </c>
      <c r="E267" s="26">
        <v>2500</v>
      </c>
      <c r="F267" s="26">
        <v>1900</v>
      </c>
      <c r="G267" s="27">
        <v>400</v>
      </c>
      <c r="H267" s="46"/>
      <c r="I267" s="40">
        <f>SUM(C267:H267)+I250</f>
        <v>148888</v>
      </c>
    </row>
    <row r="268" spans="1:10" s="38" customFormat="1" x14ac:dyDescent="0.45">
      <c r="A268" s="41" t="s">
        <v>53</v>
      </c>
      <c r="B268" s="42"/>
      <c r="C268" s="34">
        <f t="shared" ref="C268:I268" si="32">SUM(C267/C266)</f>
        <v>0.94</v>
      </c>
      <c r="D268" s="35">
        <f t="shared" si="32"/>
        <v>0.90697674418604646</v>
      </c>
      <c r="E268" s="35">
        <f t="shared" si="32"/>
        <v>0.92626898851426454</v>
      </c>
      <c r="F268" s="35">
        <f t="shared" si="32"/>
        <v>0.85817524841915083</v>
      </c>
      <c r="G268" s="36">
        <f t="shared" si="32"/>
        <v>0.96385542168674698</v>
      </c>
      <c r="H268" s="43"/>
      <c r="I268" s="41">
        <f t="shared" si="32"/>
        <v>0.85848055722127403</v>
      </c>
      <c r="J268" s="37"/>
    </row>
    <row r="269" spans="1:10" x14ac:dyDescent="0.45">
      <c r="A269" s="40" t="s">
        <v>4</v>
      </c>
      <c r="B269" s="9"/>
      <c r="C269" s="25">
        <v>132</v>
      </c>
      <c r="D269" s="26">
        <v>188</v>
      </c>
      <c r="E269" s="26">
        <v>174</v>
      </c>
      <c r="F269" s="26">
        <v>130</v>
      </c>
      <c r="G269" s="27">
        <v>51</v>
      </c>
      <c r="H269" s="46"/>
      <c r="I269" s="40">
        <f>SUM(C269:H269)+I252</f>
        <v>10419</v>
      </c>
    </row>
    <row r="270" spans="1:10" s="38" customFormat="1" x14ac:dyDescent="0.45">
      <c r="A270" s="41" t="s">
        <v>51</v>
      </c>
      <c r="B270" s="42"/>
      <c r="C270" s="34">
        <f>SUM(C269/C267)</f>
        <v>0.11234042553191489</v>
      </c>
      <c r="D270" s="35">
        <f>SUM(D269/D267)</f>
        <v>4.8205128205128206E-2</v>
      </c>
      <c r="E270" s="35">
        <f>SUM(E269/E267)</f>
        <v>6.9599999999999995E-2</v>
      </c>
      <c r="F270" s="35">
        <f>SUM(F269/F267)</f>
        <v>6.8421052631578952E-2</v>
      </c>
      <c r="G270" s="36">
        <f>SUM(G269/G267)</f>
        <v>0.1275</v>
      </c>
      <c r="H270" s="43"/>
      <c r="I270" s="41">
        <f>SUM(I269/I267)</f>
        <v>6.9978775992692491E-2</v>
      </c>
    </row>
    <row r="271" spans="1:10" x14ac:dyDescent="0.45">
      <c r="A271" s="40" t="s">
        <v>1</v>
      </c>
      <c r="B271" s="9"/>
      <c r="C271" s="25">
        <v>127</v>
      </c>
      <c r="D271" s="26">
        <v>144</v>
      </c>
      <c r="E271" s="26">
        <v>115</v>
      </c>
      <c r="F271" s="26">
        <v>89</v>
      </c>
      <c r="G271" s="27">
        <v>32</v>
      </c>
      <c r="H271" s="46"/>
      <c r="I271" s="40">
        <f>SUM(C271:H271)+I254</f>
        <v>6845</v>
      </c>
    </row>
    <row r="272" spans="1:10" s="38" customFormat="1" x14ac:dyDescent="0.45">
      <c r="A272" s="41" t="s">
        <v>21</v>
      </c>
      <c r="B272" s="42"/>
      <c r="C272" s="34">
        <f>SUM(C271/C269)</f>
        <v>0.96212121212121215</v>
      </c>
      <c r="D272" s="35">
        <f>SUM(D271/D269)</f>
        <v>0.76595744680851063</v>
      </c>
      <c r="E272" s="35">
        <f>SUM(E271/E269)</f>
        <v>0.66091954022988508</v>
      </c>
      <c r="F272" s="35">
        <f>SUM(F271/F269)</f>
        <v>0.68461538461538463</v>
      </c>
      <c r="G272" s="36">
        <f>SUM(G271/G269)</f>
        <v>0.62745098039215685</v>
      </c>
      <c r="H272" s="43"/>
      <c r="I272" s="41">
        <f>SUM(I271/I269)</f>
        <v>0.6569728380842691</v>
      </c>
      <c r="J272" s="37"/>
    </row>
    <row r="273" spans="1:10" x14ac:dyDescent="0.45">
      <c r="A273" s="65" t="s">
        <v>2</v>
      </c>
      <c r="B273" s="66"/>
      <c r="C273" s="67">
        <v>15</v>
      </c>
      <c r="D273" s="68">
        <v>32</v>
      </c>
      <c r="E273" s="68">
        <v>13</v>
      </c>
      <c r="F273" s="68">
        <v>15</v>
      </c>
      <c r="G273" s="69">
        <v>4</v>
      </c>
      <c r="H273" s="70"/>
      <c r="I273" s="65">
        <f>SUM(C273:H273)+I256</f>
        <v>1491</v>
      </c>
    </row>
    <row r="274" spans="1:10" s="38" customFormat="1" ht="23.25" customHeight="1" x14ac:dyDescent="0.45">
      <c r="A274" s="41" t="s">
        <v>52</v>
      </c>
      <c r="B274" s="42"/>
      <c r="C274" s="34">
        <f t="shared" ref="C274:I274" si="33">SUM(C273/C271)</f>
        <v>0.11811023622047244</v>
      </c>
      <c r="D274" s="35">
        <f t="shared" si="33"/>
        <v>0.22222222222222221</v>
      </c>
      <c r="E274" s="35">
        <f t="shared" si="33"/>
        <v>0.11304347826086956</v>
      </c>
      <c r="F274" s="35">
        <f t="shared" si="33"/>
        <v>0.16853932584269662</v>
      </c>
      <c r="G274" s="36">
        <f t="shared" si="33"/>
        <v>0.125</v>
      </c>
      <c r="H274" s="43"/>
      <c r="I274" s="41">
        <f t="shared" si="33"/>
        <v>0.21782322863403944</v>
      </c>
    </row>
    <row r="275" spans="1:10" x14ac:dyDescent="0.45">
      <c r="A275" s="44" t="s">
        <v>23</v>
      </c>
      <c r="B275" s="45"/>
      <c r="C275" s="28">
        <v>3</v>
      </c>
      <c r="D275" s="29">
        <v>11</v>
      </c>
      <c r="E275" s="29">
        <v>10</v>
      </c>
      <c r="F275" s="29">
        <v>6</v>
      </c>
      <c r="G275" s="30">
        <v>4</v>
      </c>
      <c r="H275" s="45"/>
      <c r="I275" s="44">
        <f>SUM(C275:H275)+I258</f>
        <v>698</v>
      </c>
    </row>
    <row r="276" spans="1:10" s="6" customFormat="1" ht="26.25" customHeight="1" thickBot="1" x14ac:dyDescent="0.55000000000000004">
      <c r="A276" s="47" t="s">
        <v>54</v>
      </c>
      <c r="B276" s="48"/>
      <c r="C276" s="31">
        <f>SUM(C273/C275)</f>
        <v>5</v>
      </c>
      <c r="D276" s="32">
        <f>SUM(D273/D275)</f>
        <v>2.9090909090909092</v>
      </c>
      <c r="E276" s="32">
        <f>SUM(E273/E275)</f>
        <v>1.3</v>
      </c>
      <c r="F276" s="32">
        <f>SUM(F273/F275)</f>
        <v>2.5</v>
      </c>
      <c r="G276" s="33">
        <f>SUM(G273/G275)</f>
        <v>1</v>
      </c>
      <c r="H276" s="48"/>
      <c r="I276" s="47">
        <f>SUM(I273/I275)</f>
        <v>2.1361031518624642</v>
      </c>
      <c r="J276" s="5"/>
    </row>
    <row r="277" spans="1:10" ht="23.5" thickBot="1" x14ac:dyDescent="0.55000000000000004">
      <c r="A277" s="21"/>
      <c r="B277" s="3"/>
      <c r="C277" s="7"/>
      <c r="D277" s="3"/>
      <c r="E277" s="3"/>
      <c r="F277" s="3"/>
      <c r="G277" s="3"/>
      <c r="H277" s="3"/>
      <c r="I277" s="21"/>
    </row>
    <row r="278" spans="1:10" s="16" customFormat="1" ht="23.25" customHeight="1" x14ac:dyDescent="0.35">
      <c r="A278" s="12"/>
      <c r="B278" s="12"/>
      <c r="C278" s="13" t="s">
        <v>250</v>
      </c>
      <c r="D278" s="14" t="s">
        <v>232</v>
      </c>
      <c r="E278" s="14" t="s">
        <v>252</v>
      </c>
      <c r="F278" s="14" t="s">
        <v>73</v>
      </c>
      <c r="G278" s="15" t="s">
        <v>254</v>
      </c>
      <c r="H278" s="12"/>
      <c r="I278" s="12"/>
    </row>
    <row r="279" spans="1:10" s="16" customFormat="1" ht="23.25" customHeight="1" x14ac:dyDescent="0.35">
      <c r="A279" s="12"/>
      <c r="B279" s="12"/>
      <c r="C279" s="17" t="s">
        <v>251</v>
      </c>
      <c r="D279" s="18" t="s">
        <v>233</v>
      </c>
      <c r="E279" s="18" t="s">
        <v>253</v>
      </c>
      <c r="F279" s="18" t="s">
        <v>199</v>
      </c>
      <c r="G279" s="19" t="s">
        <v>227</v>
      </c>
      <c r="H279" s="12"/>
      <c r="I279" s="12"/>
    </row>
    <row r="280" spans="1:10" s="16" customFormat="1" ht="23.25" customHeight="1" x14ac:dyDescent="0.35">
      <c r="A280" s="12"/>
      <c r="B280" s="12"/>
      <c r="C280" s="17" t="s">
        <v>90</v>
      </c>
      <c r="D280" s="18" t="s">
        <v>86</v>
      </c>
      <c r="E280" s="18" t="s">
        <v>91</v>
      </c>
      <c r="F280" s="18" t="s">
        <v>92</v>
      </c>
      <c r="G280" s="19" t="s">
        <v>87</v>
      </c>
      <c r="H280" s="12"/>
      <c r="I280" s="12"/>
    </row>
    <row r="281" spans="1:10" s="59" customFormat="1" ht="23.25" customHeight="1" thickBot="1" x14ac:dyDescent="0.4">
      <c r="A281" s="21"/>
      <c r="B281" s="21"/>
      <c r="C281" s="56">
        <v>81</v>
      </c>
      <c r="D281" s="57">
        <v>82</v>
      </c>
      <c r="E281" s="57">
        <v>83</v>
      </c>
      <c r="F281" s="57">
        <v>84</v>
      </c>
      <c r="G281" s="58">
        <v>85</v>
      </c>
      <c r="H281" s="21"/>
      <c r="I281" s="21"/>
    </row>
    <row r="282" spans="1:10" ht="14.25" customHeight="1" thickBot="1" x14ac:dyDescent="0.5">
      <c r="A282" s="12"/>
      <c r="B282" s="1"/>
      <c r="C282" s="1"/>
      <c r="D282" s="1"/>
      <c r="E282" s="1"/>
      <c r="F282" s="1"/>
      <c r="G282" s="1"/>
    </row>
    <row r="283" spans="1:10" x14ac:dyDescent="0.45">
      <c r="A283" s="39" t="s">
        <v>3</v>
      </c>
      <c r="B283" s="9"/>
      <c r="C283" s="22">
        <v>1641</v>
      </c>
      <c r="D283" s="23">
        <v>685</v>
      </c>
      <c r="E283" s="23">
        <v>800</v>
      </c>
      <c r="F283" s="23">
        <v>1766</v>
      </c>
      <c r="G283" s="24">
        <v>4714</v>
      </c>
      <c r="H283" s="46"/>
      <c r="I283" s="39">
        <f>SUM(C283:H283)+I266</f>
        <v>183038</v>
      </c>
    </row>
    <row r="284" spans="1:10" x14ac:dyDescent="0.45">
      <c r="A284" s="40" t="s">
        <v>0</v>
      </c>
      <c r="B284" s="9"/>
      <c r="C284" s="25">
        <v>1550</v>
      </c>
      <c r="D284" s="26">
        <v>644</v>
      </c>
      <c r="E284" s="26">
        <v>750</v>
      </c>
      <c r="F284" s="26">
        <v>1650</v>
      </c>
      <c r="G284" s="27">
        <v>4539</v>
      </c>
      <c r="H284" s="46"/>
      <c r="I284" s="40">
        <f>SUM(C284:H284)+I267</f>
        <v>158021</v>
      </c>
    </row>
    <row r="285" spans="1:10" s="38" customFormat="1" x14ac:dyDescent="0.45">
      <c r="A285" s="41" t="s">
        <v>53</v>
      </c>
      <c r="B285" s="42"/>
      <c r="C285" s="34">
        <f t="shared" ref="C285:I285" si="34">SUM(C284/C283)</f>
        <v>0.94454600853138326</v>
      </c>
      <c r="D285" s="35">
        <f t="shared" si="34"/>
        <v>0.94014598540145988</v>
      </c>
      <c r="E285" s="35">
        <f t="shared" si="34"/>
        <v>0.9375</v>
      </c>
      <c r="F285" s="35">
        <f t="shared" si="34"/>
        <v>0.93431483578708951</v>
      </c>
      <c r="G285" s="36">
        <f t="shared" si="34"/>
        <v>0.96287653797199835</v>
      </c>
      <c r="H285" s="43"/>
      <c r="I285" s="41">
        <f t="shared" si="34"/>
        <v>0.86332346288748785</v>
      </c>
      <c r="J285" s="37"/>
    </row>
    <row r="286" spans="1:10" x14ac:dyDescent="0.45">
      <c r="A286" s="40" t="s">
        <v>4</v>
      </c>
      <c r="B286" s="9"/>
      <c r="C286" s="25">
        <v>138</v>
      </c>
      <c r="D286" s="26">
        <v>54</v>
      </c>
      <c r="E286" s="26">
        <v>27</v>
      </c>
      <c r="F286" s="26">
        <v>73</v>
      </c>
      <c r="G286" s="27">
        <v>389</v>
      </c>
      <c r="H286" s="46"/>
      <c r="I286" s="40">
        <f>SUM(C286:H286)+I269</f>
        <v>11100</v>
      </c>
    </row>
    <row r="287" spans="1:10" s="38" customFormat="1" x14ac:dyDescent="0.45">
      <c r="A287" s="41" t="s">
        <v>51</v>
      </c>
      <c r="B287" s="42"/>
      <c r="C287" s="34">
        <f>SUM(C286/C284)</f>
        <v>8.9032258064516132E-2</v>
      </c>
      <c r="D287" s="35">
        <f>SUM(D286/D284)</f>
        <v>8.3850931677018639E-2</v>
      </c>
      <c r="E287" s="35">
        <f>SUM(E286/E284)</f>
        <v>3.5999999999999997E-2</v>
      </c>
      <c r="F287" s="35">
        <f>SUM(F286/F284)</f>
        <v>4.4242424242424243E-2</v>
      </c>
      <c r="G287" s="36">
        <f>SUM(G286/G284)</f>
        <v>8.5701696408900643E-2</v>
      </c>
      <c r="H287" s="43"/>
      <c r="I287" s="41">
        <f>SUM(I286/I284)</f>
        <v>7.0243828351927912E-2</v>
      </c>
    </row>
    <row r="288" spans="1:10" x14ac:dyDescent="0.45">
      <c r="A288" s="40" t="s">
        <v>1</v>
      </c>
      <c r="B288" s="9"/>
      <c r="C288" s="25">
        <v>65</v>
      </c>
      <c r="D288" s="26">
        <v>47</v>
      </c>
      <c r="E288" s="26">
        <v>43</v>
      </c>
      <c r="F288" s="26">
        <v>96</v>
      </c>
      <c r="G288" s="27">
        <v>394</v>
      </c>
      <c r="H288" s="46"/>
      <c r="I288" s="40">
        <f>SUM(C288:H288)+I271</f>
        <v>7490</v>
      </c>
    </row>
    <row r="289" spans="1:10" s="38" customFormat="1" x14ac:dyDescent="0.45">
      <c r="A289" s="41" t="s">
        <v>21</v>
      </c>
      <c r="B289" s="42"/>
      <c r="C289" s="34">
        <f>SUM(C288/C286)</f>
        <v>0.47101449275362317</v>
      </c>
      <c r="D289" s="35">
        <f>SUM(D288/D286)</f>
        <v>0.87037037037037035</v>
      </c>
      <c r="E289" s="35">
        <f>SUM(E288/E286)</f>
        <v>1.5925925925925926</v>
      </c>
      <c r="F289" s="35">
        <f>SUM(F288/F286)</f>
        <v>1.3150684931506849</v>
      </c>
      <c r="G289" s="36">
        <f>SUM(G288/G286)</f>
        <v>1.012853470437018</v>
      </c>
      <c r="H289" s="43"/>
      <c r="I289" s="41">
        <f>SUM(I288/I286)</f>
        <v>0.67477477477477477</v>
      </c>
      <c r="J289" s="37"/>
    </row>
    <row r="290" spans="1:10" x14ac:dyDescent="0.45">
      <c r="A290" s="65" t="s">
        <v>2</v>
      </c>
      <c r="B290" s="66"/>
      <c r="C290" s="67">
        <v>7</v>
      </c>
      <c r="D290" s="68">
        <v>9</v>
      </c>
      <c r="E290" s="68">
        <v>4</v>
      </c>
      <c r="F290" s="68">
        <v>16</v>
      </c>
      <c r="G290" s="69">
        <v>45</v>
      </c>
      <c r="H290" s="70"/>
      <c r="I290" s="65">
        <f>SUM(C290:H290)+I273</f>
        <v>1572</v>
      </c>
    </row>
    <row r="291" spans="1:10" s="38" customFormat="1" ht="23.25" customHeight="1" x14ac:dyDescent="0.45">
      <c r="A291" s="41" t="s">
        <v>52</v>
      </c>
      <c r="B291" s="42"/>
      <c r="C291" s="34">
        <f t="shared" ref="C291:I291" si="35">SUM(C290/C288)</f>
        <v>0.1076923076923077</v>
      </c>
      <c r="D291" s="35">
        <f t="shared" si="35"/>
        <v>0.19148936170212766</v>
      </c>
      <c r="E291" s="35">
        <f t="shared" si="35"/>
        <v>9.3023255813953487E-2</v>
      </c>
      <c r="F291" s="35">
        <f t="shared" si="35"/>
        <v>0.16666666666666666</v>
      </c>
      <c r="G291" s="36">
        <f t="shared" si="35"/>
        <v>0.11421319796954314</v>
      </c>
      <c r="H291" s="43"/>
      <c r="I291" s="41">
        <f t="shared" si="35"/>
        <v>0.20987983978638183</v>
      </c>
    </row>
    <row r="292" spans="1:10" x14ac:dyDescent="0.45">
      <c r="A292" s="44" t="s">
        <v>23</v>
      </c>
      <c r="B292" s="45"/>
      <c r="C292" s="28">
        <v>5</v>
      </c>
      <c r="D292" s="29">
        <v>3</v>
      </c>
      <c r="E292" s="29">
        <v>5</v>
      </c>
      <c r="F292" s="29">
        <v>7</v>
      </c>
      <c r="G292" s="30">
        <v>13</v>
      </c>
      <c r="H292" s="45"/>
      <c r="I292" s="44">
        <f>SUM(C292:H292)+I275</f>
        <v>731</v>
      </c>
    </row>
    <row r="293" spans="1:10" ht="23" thickBot="1" x14ac:dyDescent="0.5">
      <c r="A293" s="47" t="s">
        <v>54</v>
      </c>
      <c r="B293" s="48"/>
      <c r="C293" s="31">
        <f>SUM(C290/C292)</f>
        <v>1.4</v>
      </c>
      <c r="D293" s="32">
        <f>SUM(D290/D292)</f>
        <v>3</v>
      </c>
      <c r="E293" s="32">
        <f>SUM(E290/E292)</f>
        <v>0.8</v>
      </c>
      <c r="F293" s="32">
        <f>SUM(F290/F292)</f>
        <v>2.2857142857142856</v>
      </c>
      <c r="G293" s="33">
        <f>SUM(G290/G292)</f>
        <v>3.4615384615384617</v>
      </c>
      <c r="H293" s="48"/>
      <c r="I293" s="47">
        <f>SUM(I290/I292)</f>
        <v>2.1504787961696308</v>
      </c>
    </row>
    <row r="294" spans="1:10" ht="23" thickBot="1" x14ac:dyDescent="0.5">
      <c r="C294" s="8"/>
    </row>
    <row r="295" spans="1:10" s="16" customFormat="1" ht="23.25" customHeight="1" x14ac:dyDescent="0.35">
      <c r="A295" s="12"/>
      <c r="B295" s="12"/>
      <c r="C295" s="13" t="s">
        <v>220</v>
      </c>
      <c r="D295" s="14" t="s">
        <v>173</v>
      </c>
      <c r="E295" s="14" t="s">
        <v>255</v>
      </c>
      <c r="F295" s="14" t="s">
        <v>228</v>
      </c>
      <c r="G295" s="15" t="s">
        <v>257</v>
      </c>
      <c r="H295" s="12"/>
      <c r="I295" s="12"/>
    </row>
    <row r="296" spans="1:10" s="16" customFormat="1" ht="23.25" customHeight="1" x14ac:dyDescent="0.35">
      <c r="A296" s="12"/>
      <c r="B296" s="12"/>
      <c r="C296" s="17" t="s">
        <v>221</v>
      </c>
      <c r="D296" s="18" t="s">
        <v>172</v>
      </c>
      <c r="E296" s="18" t="s">
        <v>256</v>
      </c>
      <c r="F296" s="18" t="s">
        <v>229</v>
      </c>
      <c r="G296" s="19" t="s">
        <v>258</v>
      </c>
      <c r="H296" s="12"/>
      <c r="I296" s="12"/>
    </row>
    <row r="297" spans="1:10" s="16" customFormat="1" ht="23.25" customHeight="1" x14ac:dyDescent="0.35">
      <c r="A297" s="12"/>
      <c r="B297" s="12"/>
      <c r="C297" s="17" t="s">
        <v>97</v>
      </c>
      <c r="D297" s="18" t="s">
        <v>88</v>
      </c>
      <c r="E297" s="18" t="s">
        <v>88</v>
      </c>
      <c r="F297" s="18" t="s">
        <v>93</v>
      </c>
      <c r="G297" s="19" t="s">
        <v>94</v>
      </c>
      <c r="H297" s="12"/>
      <c r="I297" s="12"/>
    </row>
    <row r="298" spans="1:10" s="59" customFormat="1" ht="23.25" customHeight="1" thickBot="1" x14ac:dyDescent="0.4">
      <c r="A298" s="21"/>
      <c r="B298" s="21"/>
      <c r="C298" s="56">
        <v>86</v>
      </c>
      <c r="D298" s="57">
        <v>87</v>
      </c>
      <c r="E298" s="57">
        <v>88</v>
      </c>
      <c r="F298" s="57">
        <v>89</v>
      </c>
      <c r="G298" s="58">
        <v>90</v>
      </c>
      <c r="H298" s="21"/>
      <c r="I298" s="21"/>
    </row>
    <row r="299" spans="1:10" ht="14.25" customHeight="1" thickBot="1" x14ac:dyDescent="0.5">
      <c r="A299" s="12"/>
      <c r="B299" s="1"/>
      <c r="C299" s="1"/>
      <c r="D299" s="1"/>
      <c r="E299" s="1"/>
      <c r="F299" s="1"/>
      <c r="G299" s="1"/>
    </row>
    <row r="300" spans="1:10" x14ac:dyDescent="0.45">
      <c r="A300" s="39" t="s">
        <v>3</v>
      </c>
      <c r="B300" s="9"/>
      <c r="C300" s="22">
        <v>1900</v>
      </c>
      <c r="D300" s="23">
        <v>2895</v>
      </c>
      <c r="E300" s="23">
        <v>1717</v>
      </c>
      <c r="F300" s="23">
        <v>3600</v>
      </c>
      <c r="G300" s="24">
        <v>1301</v>
      </c>
      <c r="H300" s="46"/>
      <c r="I300" s="39">
        <f>SUM(C300:H300)+I283</f>
        <v>194451</v>
      </c>
    </row>
    <row r="301" spans="1:10" x14ac:dyDescent="0.45">
      <c r="A301" s="40" t="s">
        <v>0</v>
      </c>
      <c r="B301" s="9"/>
      <c r="C301" s="25">
        <v>2911</v>
      </c>
      <c r="D301" s="26">
        <v>2717</v>
      </c>
      <c r="E301" s="26">
        <v>1563</v>
      </c>
      <c r="F301" s="26">
        <v>2900</v>
      </c>
      <c r="G301" s="27">
        <v>1150</v>
      </c>
      <c r="H301" s="46"/>
      <c r="I301" s="40">
        <f>SUM(C301:H301)+I284</f>
        <v>169262</v>
      </c>
    </row>
    <row r="302" spans="1:10" s="38" customFormat="1" x14ac:dyDescent="0.45">
      <c r="A302" s="41" t="s">
        <v>53</v>
      </c>
      <c r="B302" s="42"/>
      <c r="C302" s="34">
        <f t="shared" ref="C302:I302" si="36">SUM(C301/C300)</f>
        <v>1.5321052631578946</v>
      </c>
      <c r="D302" s="35">
        <f t="shared" si="36"/>
        <v>0.93851468048359243</v>
      </c>
      <c r="E302" s="35">
        <f t="shared" si="36"/>
        <v>0.91030867792661618</v>
      </c>
      <c r="F302" s="35">
        <f t="shared" si="36"/>
        <v>0.80555555555555558</v>
      </c>
      <c r="G302" s="36">
        <f t="shared" si="36"/>
        <v>0.88393543428132204</v>
      </c>
      <c r="H302" s="43"/>
      <c r="I302" s="41">
        <f t="shared" si="36"/>
        <v>0.87046093874549368</v>
      </c>
      <c r="J302" s="37"/>
    </row>
    <row r="303" spans="1:10" x14ac:dyDescent="0.45">
      <c r="A303" s="40" t="s">
        <v>4</v>
      </c>
      <c r="B303" s="9"/>
      <c r="C303" s="25">
        <v>90</v>
      </c>
      <c r="D303" s="26">
        <v>205</v>
      </c>
      <c r="E303" s="26">
        <v>190</v>
      </c>
      <c r="F303" s="26">
        <v>124</v>
      </c>
      <c r="G303" s="27">
        <v>119</v>
      </c>
      <c r="H303" s="46"/>
      <c r="I303" s="40">
        <f>SUM(C303:H303)+I286</f>
        <v>11828</v>
      </c>
    </row>
    <row r="304" spans="1:10" s="38" customFormat="1" x14ac:dyDescent="0.45">
      <c r="A304" s="41" t="s">
        <v>51</v>
      </c>
      <c r="B304" s="42"/>
      <c r="C304" s="34">
        <f>SUM(C303/C301)</f>
        <v>3.091721058055651E-2</v>
      </c>
      <c r="D304" s="35">
        <f>SUM(D303/D301)</f>
        <v>7.5450864924549138E-2</v>
      </c>
      <c r="E304" s="35">
        <f>SUM(E303/E301)</f>
        <v>0.12156110044785669</v>
      </c>
      <c r="F304" s="35">
        <f>SUM(F303/F301)</f>
        <v>4.275862068965517E-2</v>
      </c>
      <c r="G304" s="36">
        <f>SUM(G303/G301)</f>
        <v>0.10347826086956521</v>
      </c>
      <c r="H304" s="43"/>
      <c r="I304" s="41">
        <f>SUM(I303/I301)</f>
        <v>6.9879831267502454E-2</v>
      </c>
    </row>
    <row r="305" spans="1:10" x14ac:dyDescent="0.45">
      <c r="A305" s="40" t="s">
        <v>1</v>
      </c>
      <c r="B305" s="9"/>
      <c r="C305" s="25">
        <v>50</v>
      </c>
      <c r="D305" s="26">
        <v>115</v>
      </c>
      <c r="E305" s="26">
        <v>197</v>
      </c>
      <c r="F305" s="26">
        <v>117</v>
      </c>
      <c r="G305" s="27">
        <v>57</v>
      </c>
      <c r="H305" s="46"/>
      <c r="I305" s="40">
        <f>SUM(C305:H305)+I288</f>
        <v>8026</v>
      </c>
    </row>
    <row r="306" spans="1:10" s="38" customFormat="1" x14ac:dyDescent="0.45">
      <c r="A306" s="41" t="s">
        <v>21</v>
      </c>
      <c r="B306" s="42"/>
      <c r="C306" s="34">
        <f>SUM(C305/C303)</f>
        <v>0.55555555555555558</v>
      </c>
      <c r="D306" s="35">
        <f>SUM(D305/D303)</f>
        <v>0.56097560975609762</v>
      </c>
      <c r="E306" s="35">
        <f>SUM(E305/E303)</f>
        <v>1.0368421052631578</v>
      </c>
      <c r="F306" s="35">
        <f>SUM(F305/F303)</f>
        <v>0.94354838709677424</v>
      </c>
      <c r="G306" s="36">
        <f>SUM(G305/G303)</f>
        <v>0.47899159663865548</v>
      </c>
      <c r="H306" s="43"/>
      <c r="I306" s="41">
        <f>SUM(I305/I303)</f>
        <v>0.67855935069327022</v>
      </c>
      <c r="J306" s="37"/>
    </row>
    <row r="307" spans="1:10" x14ac:dyDescent="0.45">
      <c r="A307" s="65" t="s">
        <v>2</v>
      </c>
      <c r="B307" s="66"/>
      <c r="C307" s="67">
        <v>21</v>
      </c>
      <c r="D307" s="68">
        <v>23</v>
      </c>
      <c r="E307" s="68">
        <v>12</v>
      </c>
      <c r="F307" s="68">
        <v>27</v>
      </c>
      <c r="G307" s="69">
        <v>9</v>
      </c>
      <c r="H307" s="70"/>
      <c r="I307" s="65">
        <f>SUM(C307:H307)+I290</f>
        <v>1664</v>
      </c>
    </row>
    <row r="308" spans="1:10" s="38" customFormat="1" ht="23.25" customHeight="1" x14ac:dyDescent="0.45">
      <c r="A308" s="41" t="s">
        <v>52</v>
      </c>
      <c r="B308" s="42"/>
      <c r="C308" s="34">
        <f t="shared" ref="C308:I308" si="37">SUM(C307/C305)</f>
        <v>0.42</v>
      </c>
      <c r="D308" s="35">
        <f t="shared" si="37"/>
        <v>0.2</v>
      </c>
      <c r="E308" s="35">
        <f t="shared" si="37"/>
        <v>6.0913705583756347E-2</v>
      </c>
      <c r="F308" s="35">
        <f t="shared" si="37"/>
        <v>0.23076923076923078</v>
      </c>
      <c r="G308" s="36">
        <f t="shared" si="37"/>
        <v>0.15789473684210525</v>
      </c>
      <c r="H308" s="43"/>
      <c r="I308" s="41">
        <f t="shared" si="37"/>
        <v>0.20732618988288065</v>
      </c>
    </row>
    <row r="309" spans="1:10" x14ac:dyDescent="0.45">
      <c r="A309" s="44" t="s">
        <v>23</v>
      </c>
      <c r="B309" s="45"/>
      <c r="C309" s="28">
        <v>10</v>
      </c>
      <c r="D309" s="29">
        <v>11</v>
      </c>
      <c r="E309" s="29">
        <v>6</v>
      </c>
      <c r="F309" s="29">
        <v>11</v>
      </c>
      <c r="G309" s="30">
        <v>2</v>
      </c>
      <c r="H309" s="45"/>
      <c r="I309" s="44">
        <f>SUM(C309:H309)+I292</f>
        <v>771</v>
      </c>
    </row>
    <row r="310" spans="1:10" ht="23" thickBot="1" x14ac:dyDescent="0.5">
      <c r="A310" s="47" t="s">
        <v>54</v>
      </c>
      <c r="B310" s="48"/>
      <c r="C310" s="31">
        <f>SUM(C307/C309)</f>
        <v>2.1</v>
      </c>
      <c r="D310" s="32">
        <f>SUM(D307/D309)</f>
        <v>2.0909090909090908</v>
      </c>
      <c r="E310" s="32">
        <f>SUM(E307/E309)</f>
        <v>2</v>
      </c>
      <c r="F310" s="32">
        <f>SUM(F307/F309)</f>
        <v>2.4545454545454546</v>
      </c>
      <c r="G310" s="33">
        <f>SUM(G307/G309)</f>
        <v>4.5</v>
      </c>
      <c r="H310" s="48"/>
      <c r="I310" s="47">
        <f>SUM(I307/I309)</f>
        <v>2.1582360570687418</v>
      </c>
    </row>
    <row r="311" spans="1:10" ht="23" thickBot="1" x14ac:dyDescent="0.5"/>
    <row r="312" spans="1:10" s="16" customFormat="1" ht="23.25" customHeight="1" x14ac:dyDescent="0.35">
      <c r="A312" s="12"/>
      <c r="B312" s="12"/>
      <c r="C312" s="13" t="s">
        <v>198</v>
      </c>
      <c r="D312" s="14" t="s">
        <v>178</v>
      </c>
      <c r="E312" s="14" t="s">
        <v>217</v>
      </c>
      <c r="F312" s="14" t="s">
        <v>259</v>
      </c>
      <c r="G312" s="15" t="s">
        <v>261</v>
      </c>
      <c r="H312" s="12"/>
      <c r="I312" s="12"/>
    </row>
    <row r="313" spans="1:10" s="16" customFormat="1" ht="23.25" customHeight="1" x14ac:dyDescent="0.35">
      <c r="A313" s="12"/>
      <c r="B313" s="12"/>
      <c r="C313" s="17" t="s">
        <v>199</v>
      </c>
      <c r="D313" s="18" t="s">
        <v>179</v>
      </c>
      <c r="E313" s="18" t="s">
        <v>172</v>
      </c>
      <c r="F313" s="18" t="s">
        <v>260</v>
      </c>
      <c r="G313" s="19" t="s">
        <v>262</v>
      </c>
      <c r="H313" s="12"/>
      <c r="I313" s="12"/>
    </row>
    <row r="314" spans="1:10" s="16" customFormat="1" ht="23.25" customHeight="1" x14ac:dyDescent="0.35">
      <c r="A314" s="12"/>
      <c r="B314" s="12"/>
      <c r="C314" s="17" t="s">
        <v>89</v>
      </c>
      <c r="D314" s="18" t="s">
        <v>95</v>
      </c>
      <c r="E314" s="18" t="s">
        <v>96</v>
      </c>
      <c r="F314" s="18" t="s">
        <v>102</v>
      </c>
      <c r="G314" s="19" t="s">
        <v>102</v>
      </c>
      <c r="H314" s="12"/>
      <c r="I314" s="12"/>
    </row>
    <row r="315" spans="1:10" s="59" customFormat="1" ht="23.25" customHeight="1" thickBot="1" x14ac:dyDescent="0.4">
      <c r="A315" s="21"/>
      <c r="B315" s="21"/>
      <c r="C315" s="56">
        <v>91</v>
      </c>
      <c r="D315" s="57">
        <v>92</v>
      </c>
      <c r="E315" s="57">
        <v>93</v>
      </c>
      <c r="F315" s="57">
        <v>94</v>
      </c>
      <c r="G315" s="58">
        <v>95</v>
      </c>
      <c r="H315" s="21"/>
      <c r="I315" s="21"/>
    </row>
    <row r="316" spans="1:10" ht="15" customHeight="1" thickBot="1" x14ac:dyDescent="0.5">
      <c r="A316" s="12"/>
      <c r="B316" s="1"/>
      <c r="C316" s="1"/>
      <c r="D316" s="1"/>
      <c r="E316" s="1"/>
      <c r="F316" s="1"/>
      <c r="G316" s="1"/>
    </row>
    <row r="317" spans="1:10" x14ac:dyDescent="0.45">
      <c r="A317" s="39" t="s">
        <v>3</v>
      </c>
      <c r="B317" s="9"/>
      <c r="C317" s="22">
        <v>5424</v>
      </c>
      <c r="D317" s="23">
        <v>598</v>
      </c>
      <c r="E317" s="23">
        <v>3192</v>
      </c>
      <c r="F317" s="23">
        <v>2864</v>
      </c>
      <c r="G317" s="24">
        <v>1699</v>
      </c>
      <c r="H317" s="46"/>
      <c r="I317" s="39">
        <f>SUM(C317:H317)+I300</f>
        <v>208228</v>
      </c>
    </row>
    <row r="318" spans="1:10" x14ac:dyDescent="0.45">
      <c r="A318" s="40" t="s">
        <v>0</v>
      </c>
      <c r="B318" s="9"/>
      <c r="C318" s="25">
        <v>5300</v>
      </c>
      <c r="D318" s="26">
        <v>575</v>
      </c>
      <c r="E318" s="26">
        <v>3007</v>
      </c>
      <c r="F318" s="26">
        <v>2750</v>
      </c>
      <c r="G318" s="27">
        <v>1600</v>
      </c>
      <c r="H318" s="46"/>
      <c r="I318" s="40">
        <f>SUM(C318:H318)+I301</f>
        <v>182494</v>
      </c>
    </row>
    <row r="319" spans="1:10" s="38" customFormat="1" x14ac:dyDescent="0.45">
      <c r="A319" s="41" t="s">
        <v>53</v>
      </c>
      <c r="B319" s="42"/>
      <c r="C319" s="34">
        <f t="shared" ref="C319:I319" si="38">SUM(C318/C317)</f>
        <v>0.97713864306784659</v>
      </c>
      <c r="D319" s="35">
        <f t="shared" si="38"/>
        <v>0.96153846153846156</v>
      </c>
      <c r="E319" s="35">
        <f t="shared" si="38"/>
        <v>0.94204260651629068</v>
      </c>
      <c r="F319" s="35">
        <f t="shared" si="38"/>
        <v>0.96019553072625696</v>
      </c>
      <c r="G319" s="36">
        <f t="shared" si="38"/>
        <v>0.94173042966450848</v>
      </c>
      <c r="H319" s="43"/>
      <c r="I319" s="41">
        <f t="shared" si="38"/>
        <v>0.87641431507770329</v>
      </c>
      <c r="J319" s="37"/>
    </row>
    <row r="320" spans="1:10" x14ac:dyDescent="0.45">
      <c r="A320" s="40" t="s">
        <v>4</v>
      </c>
      <c r="B320" s="9"/>
      <c r="C320" s="25">
        <v>275</v>
      </c>
      <c r="D320" s="26">
        <v>37</v>
      </c>
      <c r="E320" s="26">
        <v>160</v>
      </c>
      <c r="F320" s="26">
        <v>193</v>
      </c>
      <c r="G320" s="27">
        <v>127</v>
      </c>
      <c r="H320" s="46"/>
      <c r="I320" s="40">
        <f>SUM(C320:H320)+I303</f>
        <v>12620</v>
      </c>
    </row>
    <row r="321" spans="1:10" s="38" customFormat="1" x14ac:dyDescent="0.45">
      <c r="A321" s="41" t="s">
        <v>51</v>
      </c>
      <c r="B321" s="42"/>
      <c r="C321" s="34">
        <f>SUM(C320/C318)</f>
        <v>5.1886792452830191E-2</v>
      </c>
      <c r="D321" s="35">
        <f>SUM(D320/D318)</f>
        <v>6.4347826086956522E-2</v>
      </c>
      <c r="E321" s="35">
        <f>SUM(E320/E318)</f>
        <v>5.3209178583305622E-2</v>
      </c>
      <c r="F321" s="35">
        <f>SUM(F320/F318)</f>
        <v>7.0181818181818179E-2</v>
      </c>
      <c r="G321" s="36">
        <f>SUM(G320/G318)</f>
        <v>7.9375000000000001E-2</v>
      </c>
      <c r="H321" s="43"/>
      <c r="I321" s="41">
        <f>SUM(I320/I318)</f>
        <v>6.9152958453428601E-2</v>
      </c>
    </row>
    <row r="322" spans="1:10" x14ac:dyDescent="0.45">
      <c r="A322" s="40" t="s">
        <v>1</v>
      </c>
      <c r="B322" s="9"/>
      <c r="C322" s="25">
        <v>244</v>
      </c>
      <c r="D322" s="26">
        <v>35</v>
      </c>
      <c r="E322" s="26">
        <v>110</v>
      </c>
      <c r="F322" s="26">
        <v>192</v>
      </c>
      <c r="G322" s="27">
        <v>140</v>
      </c>
      <c r="H322" s="46"/>
      <c r="I322" s="40">
        <f>SUM(C322:H322)+I305</f>
        <v>8747</v>
      </c>
    </row>
    <row r="323" spans="1:10" s="38" customFormat="1" x14ac:dyDescent="0.45">
      <c r="A323" s="41" t="s">
        <v>21</v>
      </c>
      <c r="B323" s="42"/>
      <c r="C323" s="34">
        <f>SUM(C322/C320)</f>
        <v>0.88727272727272732</v>
      </c>
      <c r="D323" s="35">
        <f>SUM(D322/D320)</f>
        <v>0.94594594594594594</v>
      </c>
      <c r="E323" s="35">
        <f>SUM(E322/E320)</f>
        <v>0.6875</v>
      </c>
      <c r="F323" s="35">
        <f>SUM(F322/F320)</f>
        <v>0.99481865284974091</v>
      </c>
      <c r="G323" s="36">
        <f>SUM(G322/G320)</f>
        <v>1.1023622047244095</v>
      </c>
      <c r="H323" s="43"/>
      <c r="I323" s="41">
        <f>SUM(I322/I320)</f>
        <v>0.69310618066561014</v>
      </c>
      <c r="J323" s="37"/>
    </row>
    <row r="324" spans="1:10" x14ac:dyDescent="0.45">
      <c r="A324" s="65" t="s">
        <v>2</v>
      </c>
      <c r="B324" s="66"/>
      <c r="C324" s="67">
        <v>28</v>
      </c>
      <c r="D324" s="68">
        <v>5</v>
      </c>
      <c r="E324" s="68">
        <v>30</v>
      </c>
      <c r="F324" s="68">
        <v>23</v>
      </c>
      <c r="G324" s="69">
        <v>17</v>
      </c>
      <c r="H324" s="70"/>
      <c r="I324" s="65">
        <f>SUM(C324:H324)+I307</f>
        <v>1767</v>
      </c>
    </row>
    <row r="325" spans="1:10" s="38" customFormat="1" ht="23.25" customHeight="1" x14ac:dyDescent="0.45">
      <c r="A325" s="41" t="s">
        <v>52</v>
      </c>
      <c r="B325" s="42"/>
      <c r="C325" s="34">
        <f t="shared" ref="C325:I325" si="39">SUM(C324/C322)</f>
        <v>0.11475409836065574</v>
      </c>
      <c r="D325" s="35">
        <f t="shared" si="39"/>
        <v>0.14285714285714285</v>
      </c>
      <c r="E325" s="35">
        <f t="shared" si="39"/>
        <v>0.27272727272727271</v>
      </c>
      <c r="F325" s="35">
        <f t="shared" si="39"/>
        <v>0.11979166666666667</v>
      </c>
      <c r="G325" s="36">
        <f t="shared" si="39"/>
        <v>0.12142857142857143</v>
      </c>
      <c r="H325" s="43"/>
      <c r="I325" s="41">
        <f t="shared" si="39"/>
        <v>0.20201211844060821</v>
      </c>
    </row>
    <row r="326" spans="1:10" x14ac:dyDescent="0.45">
      <c r="A326" s="44" t="s">
        <v>23</v>
      </c>
      <c r="B326" s="45"/>
      <c r="C326" s="28">
        <v>13</v>
      </c>
      <c r="D326" s="29">
        <v>3</v>
      </c>
      <c r="E326" s="29">
        <v>16</v>
      </c>
      <c r="F326" s="29">
        <v>7</v>
      </c>
      <c r="G326" s="30">
        <v>4</v>
      </c>
      <c r="H326" s="45"/>
      <c r="I326" s="44">
        <f>SUM(C326:H326)+I309</f>
        <v>814</v>
      </c>
    </row>
    <row r="327" spans="1:10" ht="23" thickBot="1" x14ac:dyDescent="0.5">
      <c r="A327" s="47" t="s">
        <v>54</v>
      </c>
      <c r="B327" s="48"/>
      <c r="C327" s="31">
        <f>SUM(C324/C326)</f>
        <v>2.1538461538461537</v>
      </c>
      <c r="D327" s="32">
        <f>SUM(D324/D326)</f>
        <v>1.6666666666666667</v>
      </c>
      <c r="E327" s="32">
        <f>SUM(E324/E326)</f>
        <v>1.875</v>
      </c>
      <c r="F327" s="32">
        <f>SUM(F324/F326)</f>
        <v>3.2857142857142856</v>
      </c>
      <c r="G327" s="33">
        <f>SUM(G324/G326)</f>
        <v>4.25</v>
      </c>
      <c r="H327" s="48"/>
      <c r="I327" s="47">
        <f>SUM(I324/I326)</f>
        <v>2.1707616707616708</v>
      </c>
    </row>
    <row r="328" spans="1:10" ht="23" thickBot="1" x14ac:dyDescent="0.5"/>
    <row r="329" spans="1:10" s="16" customFormat="1" ht="23.25" customHeight="1" x14ac:dyDescent="0.35">
      <c r="A329" s="12"/>
      <c r="B329" s="12"/>
      <c r="C329" s="13" t="s">
        <v>190</v>
      </c>
      <c r="D329" s="14" t="s">
        <v>174</v>
      </c>
      <c r="E329" s="14" t="s">
        <v>224</v>
      </c>
      <c r="F329" s="14" t="s">
        <v>192</v>
      </c>
      <c r="G329" s="15" t="s">
        <v>263</v>
      </c>
      <c r="H329" s="12"/>
      <c r="I329" s="12"/>
    </row>
    <row r="330" spans="1:10" s="16" customFormat="1" ht="23.25" customHeight="1" x14ac:dyDescent="0.35">
      <c r="A330" s="12"/>
      <c r="B330" s="12"/>
      <c r="C330" s="17" t="s">
        <v>191</v>
      </c>
      <c r="D330" s="18" t="s">
        <v>175</v>
      </c>
      <c r="E330" s="18" t="s">
        <v>225</v>
      </c>
      <c r="F330" s="18" t="s">
        <v>194</v>
      </c>
      <c r="G330" s="19" t="s">
        <v>240</v>
      </c>
      <c r="H330" s="12"/>
      <c r="I330" s="12"/>
    </row>
    <row r="331" spans="1:10" s="16" customFormat="1" ht="23.25" customHeight="1" x14ac:dyDescent="0.35">
      <c r="A331" s="12"/>
      <c r="B331" s="12"/>
      <c r="C331" s="17" t="s">
        <v>98</v>
      </c>
      <c r="D331" s="18" t="s">
        <v>98</v>
      </c>
      <c r="E331" s="18" t="s">
        <v>100</v>
      </c>
      <c r="F331" s="18" t="s">
        <v>99</v>
      </c>
      <c r="G331" s="19" t="s">
        <v>101</v>
      </c>
      <c r="H331" s="12"/>
      <c r="I331" s="12"/>
    </row>
    <row r="332" spans="1:10" s="59" customFormat="1" ht="23.25" customHeight="1" thickBot="1" x14ac:dyDescent="0.4">
      <c r="A332" s="21"/>
      <c r="B332" s="21"/>
      <c r="C332" s="56">
        <v>96</v>
      </c>
      <c r="D332" s="57">
        <v>97</v>
      </c>
      <c r="E332" s="57">
        <v>98</v>
      </c>
      <c r="F332" s="57">
        <v>99</v>
      </c>
      <c r="G332" s="58">
        <v>100</v>
      </c>
      <c r="H332" s="21"/>
      <c r="I332" s="21"/>
    </row>
    <row r="333" spans="1:10" ht="15" customHeight="1" thickBot="1" x14ac:dyDescent="0.5">
      <c r="A333" s="12"/>
      <c r="B333" s="1"/>
      <c r="C333" s="1"/>
      <c r="D333" s="1"/>
      <c r="E333" s="1"/>
      <c r="F333" s="1"/>
      <c r="G333" s="1"/>
    </row>
    <row r="334" spans="1:10" x14ac:dyDescent="0.45">
      <c r="A334" s="39" t="s">
        <v>3</v>
      </c>
      <c r="B334" s="9"/>
      <c r="C334" s="22">
        <v>3800</v>
      </c>
      <c r="D334" s="23">
        <v>1200</v>
      </c>
      <c r="E334" s="23">
        <v>1530</v>
      </c>
      <c r="F334" s="23">
        <v>3330</v>
      </c>
      <c r="G334" s="24">
        <v>2000</v>
      </c>
      <c r="H334" s="46"/>
      <c r="I334" s="39">
        <f>SUM(C334:H334)+I317</f>
        <v>220088</v>
      </c>
    </row>
    <row r="335" spans="1:10" x14ac:dyDescent="0.45">
      <c r="A335" s="40" t="s">
        <v>0</v>
      </c>
      <c r="B335" s="9"/>
      <c r="C335" s="25">
        <v>3650</v>
      </c>
      <c r="D335" s="26">
        <v>1095</v>
      </c>
      <c r="E335" s="26">
        <v>1450</v>
      </c>
      <c r="F335" s="26">
        <v>3152</v>
      </c>
      <c r="G335" s="27">
        <v>1875</v>
      </c>
      <c r="H335" s="46"/>
      <c r="I335" s="40">
        <f>SUM(C335:H335)+I318</f>
        <v>193716</v>
      </c>
    </row>
    <row r="336" spans="1:10" s="38" customFormat="1" x14ac:dyDescent="0.45">
      <c r="A336" s="41" t="s">
        <v>53</v>
      </c>
      <c r="B336" s="42"/>
      <c r="C336" s="34">
        <f t="shared" ref="C336:I336" si="40">SUM(C335/C334)</f>
        <v>0.96052631578947367</v>
      </c>
      <c r="D336" s="35">
        <f t="shared" si="40"/>
        <v>0.91249999999999998</v>
      </c>
      <c r="E336" s="35">
        <f t="shared" si="40"/>
        <v>0.94771241830065356</v>
      </c>
      <c r="F336" s="35">
        <f t="shared" si="40"/>
        <v>0.94654654654654657</v>
      </c>
      <c r="G336" s="36">
        <f t="shared" si="40"/>
        <v>0.9375</v>
      </c>
      <c r="H336" s="43"/>
      <c r="I336" s="41">
        <f t="shared" si="40"/>
        <v>0.88017520264621429</v>
      </c>
      <c r="J336" s="37"/>
    </row>
    <row r="337" spans="1:10" x14ac:dyDescent="0.45">
      <c r="A337" s="40" t="s">
        <v>4</v>
      </c>
      <c r="B337" s="9"/>
      <c r="C337" s="25">
        <v>156</v>
      </c>
      <c r="D337" s="26">
        <v>31</v>
      </c>
      <c r="E337" s="26">
        <v>137</v>
      </c>
      <c r="F337" s="26">
        <v>171</v>
      </c>
      <c r="G337" s="27">
        <v>101</v>
      </c>
      <c r="H337" s="46"/>
      <c r="I337" s="40">
        <f>SUM(C337:H337)+I320</f>
        <v>13216</v>
      </c>
    </row>
    <row r="338" spans="1:10" s="38" customFormat="1" x14ac:dyDescent="0.45">
      <c r="A338" s="41" t="s">
        <v>51</v>
      </c>
      <c r="B338" s="42"/>
      <c r="C338" s="34">
        <f>SUM(C337/C335)</f>
        <v>4.2739726027397264E-2</v>
      </c>
      <c r="D338" s="35">
        <f>SUM(D337/D335)</f>
        <v>2.8310502283105023E-2</v>
      </c>
      <c r="E338" s="35">
        <f>SUM(E337/E335)</f>
        <v>9.4482758620689652E-2</v>
      </c>
      <c r="F338" s="35">
        <f>SUM(F337/F335)</f>
        <v>5.4251269035532998E-2</v>
      </c>
      <c r="G338" s="36">
        <f>SUM(G337/G335)</f>
        <v>5.3866666666666667E-2</v>
      </c>
      <c r="H338" s="43"/>
      <c r="I338" s="41">
        <f>SUM(I337/I335)</f>
        <v>6.8223585042020279E-2</v>
      </c>
    </row>
    <row r="339" spans="1:10" x14ac:dyDescent="0.45">
      <c r="A339" s="40" t="s">
        <v>1</v>
      </c>
      <c r="B339" s="9"/>
      <c r="C339" s="25">
        <v>94</v>
      </c>
      <c r="D339" s="26">
        <v>21</v>
      </c>
      <c r="E339" s="26">
        <v>100</v>
      </c>
      <c r="F339" s="26">
        <v>139</v>
      </c>
      <c r="G339" s="27">
        <v>53</v>
      </c>
      <c r="H339" s="46"/>
      <c r="I339" s="40">
        <f>SUM(C339:H339)+I322</f>
        <v>9154</v>
      </c>
    </row>
    <row r="340" spans="1:10" s="38" customFormat="1" x14ac:dyDescent="0.45">
      <c r="A340" s="41" t="s">
        <v>21</v>
      </c>
      <c r="B340" s="42"/>
      <c r="C340" s="34">
        <f>SUM(C339/C337)</f>
        <v>0.60256410256410253</v>
      </c>
      <c r="D340" s="35">
        <f>SUM(D339/D337)</f>
        <v>0.67741935483870963</v>
      </c>
      <c r="E340" s="35">
        <f>SUM(E339/E337)</f>
        <v>0.72992700729927007</v>
      </c>
      <c r="F340" s="35">
        <f>SUM(F339/F337)</f>
        <v>0.8128654970760234</v>
      </c>
      <c r="G340" s="36">
        <f>SUM(G339/G337)</f>
        <v>0.52475247524752477</v>
      </c>
      <c r="H340" s="43"/>
      <c r="I340" s="41">
        <f>SUM(I339/I337)</f>
        <v>0.69264527845036317</v>
      </c>
      <c r="J340" s="37"/>
    </row>
    <row r="341" spans="1:10" x14ac:dyDescent="0.45">
      <c r="A341" s="65" t="s">
        <v>2</v>
      </c>
      <c r="B341" s="66"/>
      <c r="C341" s="67">
        <v>22</v>
      </c>
      <c r="D341" s="68">
        <v>7</v>
      </c>
      <c r="E341" s="68">
        <v>12</v>
      </c>
      <c r="F341" s="68">
        <v>30</v>
      </c>
      <c r="G341" s="69">
        <v>5</v>
      </c>
      <c r="H341" s="70"/>
      <c r="I341" s="65">
        <f>SUM(C341:H341)+I324</f>
        <v>1843</v>
      </c>
    </row>
    <row r="342" spans="1:10" s="38" customFormat="1" ht="23.25" customHeight="1" x14ac:dyDescent="0.45">
      <c r="A342" s="41" t="s">
        <v>52</v>
      </c>
      <c r="B342" s="42"/>
      <c r="C342" s="34">
        <f t="shared" ref="C342:I342" si="41">SUM(C341/C339)</f>
        <v>0.23404255319148937</v>
      </c>
      <c r="D342" s="35">
        <f t="shared" si="41"/>
        <v>0.33333333333333331</v>
      </c>
      <c r="E342" s="35">
        <f t="shared" si="41"/>
        <v>0.12</v>
      </c>
      <c r="F342" s="35">
        <f t="shared" si="41"/>
        <v>0.21582733812949639</v>
      </c>
      <c r="G342" s="36">
        <f t="shared" si="41"/>
        <v>9.4339622641509441E-2</v>
      </c>
      <c r="H342" s="43"/>
      <c r="I342" s="41">
        <f t="shared" si="41"/>
        <v>0.20133275071007209</v>
      </c>
    </row>
    <row r="343" spans="1:10" x14ac:dyDescent="0.45">
      <c r="A343" s="44" t="s">
        <v>23</v>
      </c>
      <c r="B343" s="45"/>
      <c r="C343" s="28">
        <v>9</v>
      </c>
      <c r="D343" s="29">
        <v>3</v>
      </c>
      <c r="E343" s="29">
        <v>3</v>
      </c>
      <c r="F343" s="29">
        <v>8</v>
      </c>
      <c r="G343" s="30">
        <v>7</v>
      </c>
      <c r="H343" s="45"/>
      <c r="I343" s="44">
        <f>SUM(C343:H343)+I326</f>
        <v>844</v>
      </c>
    </row>
    <row r="344" spans="1:10" ht="23" thickBot="1" x14ac:dyDescent="0.5">
      <c r="A344" s="47" t="s">
        <v>54</v>
      </c>
      <c r="B344" s="48"/>
      <c r="C344" s="31">
        <f>SUM(C341/C343)</f>
        <v>2.4444444444444446</v>
      </c>
      <c r="D344" s="32">
        <f>SUM(D341/D343)</f>
        <v>2.3333333333333335</v>
      </c>
      <c r="E344" s="32">
        <f>SUM(E341/E343)</f>
        <v>4</v>
      </c>
      <c r="F344" s="32">
        <f>SUM(F341/F343)</f>
        <v>3.75</v>
      </c>
      <c r="G344" s="33">
        <f>SUM(G341/G343)</f>
        <v>0.7142857142857143</v>
      </c>
      <c r="H344" s="48"/>
      <c r="I344" s="47">
        <f>SUM(I341/I343)</f>
        <v>2.183649289099526</v>
      </c>
    </row>
    <row r="345" spans="1:10" ht="23" thickBot="1" x14ac:dyDescent="0.5"/>
    <row r="346" spans="1:10" s="16" customFormat="1" ht="23.25" customHeight="1" x14ac:dyDescent="0.35">
      <c r="A346" s="12"/>
      <c r="B346" s="12"/>
      <c r="C346" s="13" t="s">
        <v>232</v>
      </c>
      <c r="D346" s="14" t="s">
        <v>264</v>
      </c>
      <c r="E346" s="14" t="s">
        <v>265</v>
      </c>
      <c r="F346" s="14" t="s">
        <v>266</v>
      </c>
      <c r="G346" s="15" t="s">
        <v>200</v>
      </c>
      <c r="H346" s="12"/>
      <c r="I346" s="12"/>
    </row>
    <row r="347" spans="1:10" s="16" customFormat="1" ht="23.25" customHeight="1" x14ac:dyDescent="0.35">
      <c r="A347" s="12"/>
      <c r="B347" s="12"/>
      <c r="C347" s="17" t="s">
        <v>233</v>
      </c>
      <c r="D347" s="18" t="s">
        <v>183</v>
      </c>
      <c r="E347" s="18" t="s">
        <v>256</v>
      </c>
      <c r="F347" s="18" t="s">
        <v>267</v>
      </c>
      <c r="G347" s="19" t="s">
        <v>196</v>
      </c>
      <c r="H347" s="12"/>
      <c r="I347" s="12"/>
    </row>
    <row r="348" spans="1:10" s="16" customFormat="1" ht="23.25" customHeight="1" x14ac:dyDescent="0.35">
      <c r="A348" s="12"/>
      <c r="B348" s="12"/>
      <c r="C348" s="17" t="s">
        <v>110</v>
      </c>
      <c r="D348" s="18" t="s">
        <v>111</v>
      </c>
      <c r="E348" s="18" t="s">
        <v>111</v>
      </c>
      <c r="F348" s="18" t="s">
        <v>112</v>
      </c>
      <c r="G348" s="19" t="s">
        <v>103</v>
      </c>
      <c r="H348" s="12"/>
      <c r="I348" s="12"/>
    </row>
    <row r="349" spans="1:10" s="59" customFormat="1" ht="23.25" customHeight="1" thickBot="1" x14ac:dyDescent="0.4">
      <c r="A349" s="21"/>
      <c r="B349" s="21"/>
      <c r="C349" s="56">
        <v>101</v>
      </c>
      <c r="D349" s="57">
        <v>102</v>
      </c>
      <c r="E349" s="57">
        <v>103</v>
      </c>
      <c r="F349" s="57">
        <v>104</v>
      </c>
      <c r="G349" s="58">
        <v>105</v>
      </c>
      <c r="H349" s="21"/>
      <c r="I349" s="21"/>
    </row>
    <row r="350" spans="1:10" ht="15" customHeight="1" thickBot="1" x14ac:dyDescent="0.5">
      <c r="A350" s="12"/>
      <c r="B350" s="1"/>
      <c r="C350" s="1"/>
      <c r="D350" s="1"/>
      <c r="E350" s="1"/>
      <c r="F350" s="1"/>
      <c r="G350" s="1"/>
    </row>
    <row r="351" spans="1:10" x14ac:dyDescent="0.45">
      <c r="A351" s="39" t="s">
        <v>3</v>
      </c>
      <c r="B351" s="9"/>
      <c r="C351" s="22">
        <v>887</v>
      </c>
      <c r="D351" s="23">
        <v>1800</v>
      </c>
      <c r="E351" s="23">
        <v>3600</v>
      </c>
      <c r="F351" s="23">
        <v>1500</v>
      </c>
      <c r="G351" s="24">
        <v>3008</v>
      </c>
      <c r="H351" s="46"/>
      <c r="I351" s="39">
        <f>SUM(C351:H351)+I334</f>
        <v>230883</v>
      </c>
    </row>
    <row r="352" spans="1:10" x14ac:dyDescent="0.45">
      <c r="A352" s="40" t="s">
        <v>0</v>
      </c>
      <c r="B352" s="9"/>
      <c r="C352" s="25">
        <v>859</v>
      </c>
      <c r="D352" s="26">
        <v>1300</v>
      </c>
      <c r="E352" s="26">
        <v>3200</v>
      </c>
      <c r="F352" s="26">
        <v>1350</v>
      </c>
      <c r="G352" s="27">
        <v>2800</v>
      </c>
      <c r="H352" s="46"/>
      <c r="I352" s="40">
        <f>SUM(C352:H352)+I335</f>
        <v>203225</v>
      </c>
    </row>
    <row r="353" spans="1:10" s="38" customFormat="1" x14ac:dyDescent="0.45">
      <c r="A353" s="41" t="s">
        <v>53</v>
      </c>
      <c r="B353" s="42"/>
      <c r="C353" s="34">
        <f t="shared" ref="C353:I353" si="42">SUM(C352/C351)</f>
        <v>0.96843291995490421</v>
      </c>
      <c r="D353" s="35">
        <f t="shared" si="42"/>
        <v>0.72222222222222221</v>
      </c>
      <c r="E353" s="35">
        <f t="shared" si="42"/>
        <v>0.88888888888888884</v>
      </c>
      <c r="F353" s="35">
        <f t="shared" si="42"/>
        <v>0.9</v>
      </c>
      <c r="G353" s="36">
        <f t="shared" si="42"/>
        <v>0.93085106382978722</v>
      </c>
      <c r="H353" s="43"/>
      <c r="I353" s="41">
        <f t="shared" si="42"/>
        <v>0.88020772425860716</v>
      </c>
      <c r="J353" s="37"/>
    </row>
    <row r="354" spans="1:10" x14ac:dyDescent="0.45">
      <c r="A354" s="40" t="s">
        <v>4</v>
      </c>
      <c r="B354" s="9"/>
      <c r="C354" s="25">
        <v>53</v>
      </c>
      <c r="D354" s="26">
        <v>123</v>
      </c>
      <c r="E354" s="26">
        <v>227</v>
      </c>
      <c r="F354" s="26">
        <v>135</v>
      </c>
      <c r="G354" s="27">
        <v>268</v>
      </c>
      <c r="H354" s="46"/>
      <c r="I354" s="40">
        <f>SUM(C354:H354)+I337</f>
        <v>14022</v>
      </c>
    </row>
    <row r="355" spans="1:10" s="38" customFormat="1" x14ac:dyDescent="0.45">
      <c r="A355" s="41" t="s">
        <v>51</v>
      </c>
      <c r="B355" s="42"/>
      <c r="C355" s="34">
        <f>SUM(C354/C352)</f>
        <v>6.1699650756693827E-2</v>
      </c>
      <c r="D355" s="35">
        <f>SUM(D354/D352)</f>
        <v>9.4615384615384615E-2</v>
      </c>
      <c r="E355" s="35">
        <f>SUM(E354/E352)</f>
        <v>7.0937500000000001E-2</v>
      </c>
      <c r="F355" s="35">
        <f>SUM(F354/F352)</f>
        <v>0.1</v>
      </c>
      <c r="G355" s="36">
        <f>SUM(G354/G352)</f>
        <v>9.571428571428571E-2</v>
      </c>
      <c r="H355" s="43"/>
      <c r="I355" s="41">
        <f>SUM(I354/I352)</f>
        <v>6.8997416656415303E-2</v>
      </c>
    </row>
    <row r="356" spans="1:10" x14ac:dyDescent="0.45">
      <c r="A356" s="40" t="s">
        <v>1</v>
      </c>
      <c r="B356" s="9"/>
      <c r="C356" s="25">
        <v>57</v>
      </c>
      <c r="D356" s="26">
        <v>100</v>
      </c>
      <c r="E356" s="26">
        <v>191</v>
      </c>
      <c r="F356" s="26">
        <v>97</v>
      </c>
      <c r="G356" s="27">
        <v>136</v>
      </c>
      <c r="H356" s="46"/>
      <c r="I356" s="40">
        <f>SUM(C356:H356)+I339</f>
        <v>9735</v>
      </c>
    </row>
    <row r="357" spans="1:10" s="38" customFormat="1" x14ac:dyDescent="0.45">
      <c r="A357" s="41" t="s">
        <v>21</v>
      </c>
      <c r="B357" s="42"/>
      <c r="C357" s="34">
        <f>SUM(C356/C354)</f>
        <v>1.0754716981132075</v>
      </c>
      <c r="D357" s="35">
        <f>SUM(D356/D354)</f>
        <v>0.81300813008130079</v>
      </c>
      <c r="E357" s="35">
        <f>SUM(E356/E354)</f>
        <v>0.84140969162995594</v>
      </c>
      <c r="F357" s="35">
        <f>SUM(F356/F354)</f>
        <v>0.71851851851851856</v>
      </c>
      <c r="G357" s="36">
        <f>SUM(G356/G354)</f>
        <v>0.5074626865671642</v>
      </c>
      <c r="H357" s="43"/>
      <c r="I357" s="41">
        <f>SUM(I356/I354)</f>
        <v>0.69426615318784768</v>
      </c>
      <c r="J357" s="37"/>
    </row>
    <row r="358" spans="1:10" x14ac:dyDescent="0.45">
      <c r="A358" s="65" t="s">
        <v>2</v>
      </c>
      <c r="B358" s="66"/>
      <c r="C358" s="67">
        <v>13</v>
      </c>
      <c r="D358" s="68">
        <v>15</v>
      </c>
      <c r="E358" s="68">
        <v>19</v>
      </c>
      <c r="F358" s="68">
        <v>11</v>
      </c>
      <c r="G358" s="69">
        <v>34</v>
      </c>
      <c r="H358" s="70"/>
      <c r="I358" s="65">
        <f>SUM(C358:H358)+I341</f>
        <v>1935</v>
      </c>
    </row>
    <row r="359" spans="1:10" s="38" customFormat="1" ht="23.25" customHeight="1" x14ac:dyDescent="0.45">
      <c r="A359" s="41" t="s">
        <v>52</v>
      </c>
      <c r="B359" s="42"/>
      <c r="C359" s="34">
        <f t="shared" ref="C359:I359" si="43">SUM(C358/C356)</f>
        <v>0.22807017543859648</v>
      </c>
      <c r="D359" s="35">
        <f t="shared" si="43"/>
        <v>0.15</v>
      </c>
      <c r="E359" s="35">
        <f t="shared" si="43"/>
        <v>9.947643979057591E-2</v>
      </c>
      <c r="F359" s="35">
        <f t="shared" si="43"/>
        <v>0.1134020618556701</v>
      </c>
      <c r="G359" s="36">
        <f t="shared" si="43"/>
        <v>0.25</v>
      </c>
      <c r="H359" s="43"/>
      <c r="I359" s="41">
        <f t="shared" si="43"/>
        <v>0.19876733436055469</v>
      </c>
    </row>
    <row r="360" spans="1:10" x14ac:dyDescent="0.45">
      <c r="A360" s="44" t="s">
        <v>23</v>
      </c>
      <c r="B360" s="45"/>
      <c r="C360" s="28">
        <v>4</v>
      </c>
      <c r="D360" s="29">
        <v>6</v>
      </c>
      <c r="E360" s="29">
        <v>6</v>
      </c>
      <c r="F360" s="29">
        <v>4</v>
      </c>
      <c r="G360" s="30">
        <v>15</v>
      </c>
      <c r="H360" s="45"/>
      <c r="I360" s="44">
        <f>SUM(C360:H360)+I343</f>
        <v>879</v>
      </c>
    </row>
    <row r="361" spans="1:10" ht="23" thickBot="1" x14ac:dyDescent="0.5">
      <c r="A361" s="47" t="s">
        <v>54</v>
      </c>
      <c r="B361" s="48"/>
      <c r="C361" s="31">
        <f>SUM(C358/C360)</f>
        <v>3.25</v>
      </c>
      <c r="D361" s="32">
        <f>SUM(D358/D360)</f>
        <v>2.5</v>
      </c>
      <c r="E361" s="32">
        <f>SUM(E358/E360)</f>
        <v>3.1666666666666665</v>
      </c>
      <c r="F361" s="32">
        <f>SUM(F358/F360)</f>
        <v>2.75</v>
      </c>
      <c r="G361" s="33">
        <f>SUM(G358/G360)</f>
        <v>2.2666666666666666</v>
      </c>
      <c r="H361" s="48"/>
      <c r="I361" s="47">
        <f>SUM(I358/I360)</f>
        <v>2.2013651877133107</v>
      </c>
    </row>
    <row r="362" spans="1:10" ht="23" thickBot="1" x14ac:dyDescent="0.5"/>
    <row r="363" spans="1:10" s="16" customFormat="1" ht="23.25" customHeight="1" x14ac:dyDescent="0.35">
      <c r="A363" s="12"/>
      <c r="B363" s="12"/>
      <c r="C363" s="13" t="s">
        <v>268</v>
      </c>
      <c r="D363" s="14" t="s">
        <v>187</v>
      </c>
      <c r="E363" s="14" t="s">
        <v>244</v>
      </c>
      <c r="F363" s="14" t="s">
        <v>269</v>
      </c>
      <c r="G363" s="15" t="s">
        <v>220</v>
      </c>
      <c r="H363" s="12"/>
      <c r="I363" s="12"/>
    </row>
    <row r="364" spans="1:10" s="16" customFormat="1" ht="23.25" customHeight="1" x14ac:dyDescent="0.35">
      <c r="A364" s="12"/>
      <c r="B364" s="12"/>
      <c r="C364" s="17" t="s">
        <v>196</v>
      </c>
      <c r="D364" s="18" t="s">
        <v>189</v>
      </c>
      <c r="E364" s="18" t="s">
        <v>245</v>
      </c>
      <c r="F364" s="18" t="s">
        <v>270</v>
      </c>
      <c r="G364" s="19" t="s">
        <v>221</v>
      </c>
      <c r="H364" s="12"/>
      <c r="I364" s="12"/>
    </row>
    <row r="365" spans="1:10" s="16" customFormat="1" ht="23.25" customHeight="1" x14ac:dyDescent="0.35">
      <c r="A365" s="12"/>
      <c r="B365" s="12"/>
      <c r="C365" s="17" t="s">
        <v>113</v>
      </c>
      <c r="D365" s="18" t="s">
        <v>114</v>
      </c>
      <c r="E365" s="18" t="s">
        <v>114</v>
      </c>
      <c r="F365" s="18" t="s">
        <v>104</v>
      </c>
      <c r="G365" s="19" t="s">
        <v>104</v>
      </c>
      <c r="H365" s="12"/>
      <c r="I365" s="12"/>
    </row>
    <row r="366" spans="1:10" s="59" customFormat="1" ht="23.25" customHeight="1" thickBot="1" x14ac:dyDescent="0.4">
      <c r="A366" s="21"/>
      <c r="B366" s="21"/>
      <c r="C366" s="56">
        <v>106</v>
      </c>
      <c r="D366" s="57">
        <v>107</v>
      </c>
      <c r="E366" s="57">
        <v>108</v>
      </c>
      <c r="F366" s="57">
        <v>109</v>
      </c>
      <c r="G366" s="58">
        <v>110</v>
      </c>
      <c r="H366" s="21"/>
      <c r="I366" s="21"/>
    </row>
    <row r="367" spans="1:10" ht="15" customHeight="1" thickBot="1" x14ac:dyDescent="0.5">
      <c r="A367" s="12"/>
      <c r="B367" s="1"/>
      <c r="C367" s="1"/>
      <c r="D367" s="1"/>
      <c r="E367" s="1"/>
      <c r="F367" s="1"/>
      <c r="G367" s="1"/>
    </row>
    <row r="368" spans="1:10" x14ac:dyDescent="0.45">
      <c r="A368" s="39" t="s">
        <v>3</v>
      </c>
      <c r="B368" s="9"/>
      <c r="C368" s="22">
        <v>3288</v>
      </c>
      <c r="D368" s="23">
        <v>2575</v>
      </c>
      <c r="E368" s="23">
        <v>3980</v>
      </c>
      <c r="F368" s="23">
        <v>1843</v>
      </c>
      <c r="G368" s="24">
        <v>2641</v>
      </c>
      <c r="H368" s="46"/>
      <c r="I368" s="39">
        <f>SUM(C368:H368)+I351</f>
        <v>245210</v>
      </c>
    </row>
    <row r="369" spans="1:10" x14ac:dyDescent="0.45">
      <c r="A369" s="40" t="s">
        <v>0</v>
      </c>
      <c r="B369" s="9"/>
      <c r="C369" s="25">
        <v>3000</v>
      </c>
      <c r="D369" s="26">
        <v>2300</v>
      </c>
      <c r="E369" s="26">
        <v>3580</v>
      </c>
      <c r="F369" s="26">
        <v>1720</v>
      </c>
      <c r="G369" s="27">
        <v>2500</v>
      </c>
      <c r="H369" s="46"/>
      <c r="I369" s="40">
        <f>SUM(C369:H369)+I352</f>
        <v>216325</v>
      </c>
    </row>
    <row r="370" spans="1:10" s="38" customFormat="1" x14ac:dyDescent="0.45">
      <c r="A370" s="41" t="s">
        <v>53</v>
      </c>
      <c r="B370" s="42"/>
      <c r="C370" s="34">
        <f t="shared" ref="C370:I370" si="44">SUM(C369/C368)</f>
        <v>0.91240875912408759</v>
      </c>
      <c r="D370" s="35">
        <f t="shared" si="44"/>
        <v>0.89320388349514568</v>
      </c>
      <c r="E370" s="35">
        <f t="shared" si="44"/>
        <v>0.89949748743718594</v>
      </c>
      <c r="F370" s="35">
        <f t="shared" si="44"/>
        <v>0.93326098752034725</v>
      </c>
      <c r="G370" s="36">
        <f t="shared" si="44"/>
        <v>0.94661113214691406</v>
      </c>
      <c r="H370" s="43"/>
      <c r="I370" s="41">
        <f t="shared" si="44"/>
        <v>0.88220300966518495</v>
      </c>
      <c r="J370" s="37"/>
    </row>
    <row r="371" spans="1:10" x14ac:dyDescent="0.45">
      <c r="A371" s="40" t="s">
        <v>4</v>
      </c>
      <c r="B371" s="9"/>
      <c r="C371" s="25">
        <v>181</v>
      </c>
      <c r="D371" s="26">
        <v>158</v>
      </c>
      <c r="E371" s="26">
        <v>186</v>
      </c>
      <c r="F371" s="26">
        <v>142</v>
      </c>
      <c r="G371" s="27">
        <v>110</v>
      </c>
      <c r="H371" s="46"/>
      <c r="I371" s="40">
        <f>SUM(C371:H371)+I354</f>
        <v>14799</v>
      </c>
    </row>
    <row r="372" spans="1:10" s="38" customFormat="1" x14ac:dyDescent="0.45">
      <c r="A372" s="41" t="s">
        <v>51</v>
      </c>
      <c r="B372" s="42"/>
      <c r="C372" s="34">
        <f>SUM(C371/C369)</f>
        <v>6.0333333333333336E-2</v>
      </c>
      <c r="D372" s="35">
        <f>SUM(D371/D369)</f>
        <v>6.8695652173913047E-2</v>
      </c>
      <c r="E372" s="35">
        <f>SUM(E371/E369)</f>
        <v>5.1955307262569833E-2</v>
      </c>
      <c r="F372" s="35">
        <f>SUM(F371/F369)</f>
        <v>8.2558139534883723E-2</v>
      </c>
      <c r="G372" s="36">
        <f>SUM(G371/G369)</f>
        <v>4.3999999999999997E-2</v>
      </c>
      <c r="H372" s="43"/>
      <c r="I372" s="41">
        <f>SUM(I371/I369)</f>
        <v>6.8410955737894366E-2</v>
      </c>
    </row>
    <row r="373" spans="1:10" x14ac:dyDescent="0.45">
      <c r="A373" s="40" t="s">
        <v>1</v>
      </c>
      <c r="B373" s="9"/>
      <c r="C373" s="25">
        <v>63</v>
      </c>
      <c r="D373" s="26">
        <v>71</v>
      </c>
      <c r="E373" s="26">
        <v>110</v>
      </c>
      <c r="F373" s="26">
        <v>104</v>
      </c>
      <c r="G373" s="27">
        <v>56</v>
      </c>
      <c r="H373" s="46"/>
      <c r="I373" s="40">
        <f>SUM(C373:H373)+I356</f>
        <v>10139</v>
      </c>
    </row>
    <row r="374" spans="1:10" s="38" customFormat="1" x14ac:dyDescent="0.45">
      <c r="A374" s="41" t="s">
        <v>21</v>
      </c>
      <c r="B374" s="42"/>
      <c r="C374" s="34">
        <f>SUM(C373/C371)</f>
        <v>0.34806629834254144</v>
      </c>
      <c r="D374" s="35">
        <f>SUM(D373/D371)</f>
        <v>0.44936708860759494</v>
      </c>
      <c r="E374" s="35">
        <f>SUM(E373/E371)</f>
        <v>0.59139784946236562</v>
      </c>
      <c r="F374" s="35">
        <f>SUM(F373/F371)</f>
        <v>0.73239436619718312</v>
      </c>
      <c r="G374" s="36">
        <f>SUM(G373/G371)</f>
        <v>0.50909090909090904</v>
      </c>
      <c r="H374" s="43"/>
      <c r="I374" s="41">
        <f>SUM(I373/I371)</f>
        <v>0.68511385904453004</v>
      </c>
      <c r="J374" s="37"/>
    </row>
    <row r="375" spans="1:10" x14ac:dyDescent="0.45">
      <c r="A375" s="65" t="s">
        <v>2</v>
      </c>
      <c r="B375" s="66"/>
      <c r="C375" s="67">
        <v>17</v>
      </c>
      <c r="D375" s="68">
        <v>21</v>
      </c>
      <c r="E375" s="68">
        <v>28</v>
      </c>
      <c r="F375" s="68">
        <v>5</v>
      </c>
      <c r="G375" s="69">
        <v>11</v>
      </c>
      <c r="H375" s="70"/>
      <c r="I375" s="65">
        <f>SUM(C375:H375)+I358</f>
        <v>2017</v>
      </c>
    </row>
    <row r="376" spans="1:10" s="38" customFormat="1" ht="23.25" customHeight="1" x14ac:dyDescent="0.45">
      <c r="A376" s="41" t="s">
        <v>52</v>
      </c>
      <c r="B376" s="42"/>
      <c r="C376" s="34">
        <f t="shared" ref="C376:I376" si="45">SUM(C375/C373)</f>
        <v>0.26984126984126983</v>
      </c>
      <c r="D376" s="35">
        <f t="shared" si="45"/>
        <v>0.29577464788732394</v>
      </c>
      <c r="E376" s="35">
        <f t="shared" si="45"/>
        <v>0.25454545454545452</v>
      </c>
      <c r="F376" s="35">
        <f t="shared" si="45"/>
        <v>4.807692307692308E-2</v>
      </c>
      <c r="G376" s="36">
        <f t="shared" si="45"/>
        <v>0.19642857142857142</v>
      </c>
      <c r="H376" s="43"/>
      <c r="I376" s="41">
        <f t="shared" si="45"/>
        <v>0.19893480619390472</v>
      </c>
    </row>
    <row r="377" spans="1:10" x14ac:dyDescent="0.45">
      <c r="A377" s="44" t="s">
        <v>23</v>
      </c>
      <c r="B377" s="45"/>
      <c r="C377" s="28">
        <v>12</v>
      </c>
      <c r="D377" s="29">
        <v>11</v>
      </c>
      <c r="E377" s="29">
        <v>11</v>
      </c>
      <c r="F377" s="29">
        <v>6</v>
      </c>
      <c r="G377" s="30">
        <v>10</v>
      </c>
      <c r="H377" s="45"/>
      <c r="I377" s="44">
        <f>SUM(C377:H377)+I360</f>
        <v>929</v>
      </c>
    </row>
    <row r="378" spans="1:10" ht="23" thickBot="1" x14ac:dyDescent="0.5">
      <c r="A378" s="47" t="s">
        <v>54</v>
      </c>
      <c r="B378" s="48"/>
      <c r="C378" s="31">
        <f>SUM(C375/C377)</f>
        <v>1.4166666666666667</v>
      </c>
      <c r="D378" s="32">
        <f>SUM(D375/D377)</f>
        <v>1.9090909090909092</v>
      </c>
      <c r="E378" s="32">
        <f>SUM(E375/E377)</f>
        <v>2.5454545454545454</v>
      </c>
      <c r="F378" s="32">
        <f>SUM(F375/F377)</f>
        <v>0.83333333333333337</v>
      </c>
      <c r="G378" s="33">
        <f>SUM(G375/G377)</f>
        <v>1.1000000000000001</v>
      </c>
      <c r="H378" s="48"/>
      <c r="I378" s="47">
        <f>SUM(I375/I377)</f>
        <v>2.1711517761033368</v>
      </c>
    </row>
    <row r="379" spans="1:10" ht="23" thickBot="1" x14ac:dyDescent="0.5"/>
    <row r="380" spans="1:10" s="16" customFormat="1" ht="23.25" customHeight="1" x14ac:dyDescent="0.35">
      <c r="A380" s="12"/>
      <c r="B380" s="12"/>
      <c r="C380" s="13" t="s">
        <v>181</v>
      </c>
      <c r="D380" s="14" t="s">
        <v>202</v>
      </c>
      <c r="E380" s="14" t="s">
        <v>176</v>
      </c>
      <c r="F380" s="14" t="s">
        <v>271</v>
      </c>
      <c r="G380" s="15" t="s">
        <v>273</v>
      </c>
      <c r="H380" s="12"/>
      <c r="I380" s="12"/>
    </row>
    <row r="381" spans="1:10" s="16" customFormat="1" ht="23.25" customHeight="1" x14ac:dyDescent="0.35">
      <c r="A381" s="12"/>
      <c r="B381" s="12"/>
      <c r="C381" s="17" t="s">
        <v>184</v>
      </c>
      <c r="D381" s="18" t="s">
        <v>172</v>
      </c>
      <c r="E381" s="18" t="s">
        <v>177</v>
      </c>
      <c r="F381" s="18" t="s">
        <v>272</v>
      </c>
      <c r="G381" s="19" t="s">
        <v>172</v>
      </c>
      <c r="H381" s="12"/>
      <c r="I381" s="12"/>
    </row>
    <row r="382" spans="1:10" s="16" customFormat="1" ht="23.25" customHeight="1" x14ac:dyDescent="0.35">
      <c r="A382" s="12"/>
      <c r="B382" s="12"/>
      <c r="C382" s="17" t="s">
        <v>115</v>
      </c>
      <c r="D382" s="18" t="s">
        <v>115</v>
      </c>
      <c r="E382" s="18" t="s">
        <v>116</v>
      </c>
      <c r="F382" s="18" t="s">
        <v>116</v>
      </c>
      <c r="G382" s="19" t="s">
        <v>116</v>
      </c>
      <c r="H382" s="12"/>
      <c r="I382" s="12"/>
    </row>
    <row r="383" spans="1:10" s="59" customFormat="1" ht="23.25" customHeight="1" thickBot="1" x14ac:dyDescent="0.4">
      <c r="A383" s="21"/>
      <c r="B383" s="21"/>
      <c r="C383" s="56">
        <v>111</v>
      </c>
      <c r="D383" s="57">
        <v>112</v>
      </c>
      <c r="E383" s="57">
        <v>113</v>
      </c>
      <c r="F383" s="57">
        <v>114</v>
      </c>
      <c r="G383" s="58">
        <v>115</v>
      </c>
      <c r="H383" s="21"/>
      <c r="I383" s="21"/>
    </row>
    <row r="384" spans="1:10" ht="15" customHeight="1" thickBot="1" x14ac:dyDescent="0.5">
      <c r="A384" s="12"/>
      <c r="B384" s="1"/>
      <c r="C384" s="1"/>
      <c r="D384" s="1"/>
      <c r="E384" s="1"/>
      <c r="F384" s="1"/>
      <c r="G384" s="1"/>
    </row>
    <row r="385" spans="1:10" x14ac:dyDescent="0.45">
      <c r="A385" s="39" t="s">
        <v>3</v>
      </c>
      <c r="B385" s="9"/>
      <c r="C385" s="22">
        <v>1457</v>
      </c>
      <c r="D385" s="23">
        <v>4188</v>
      </c>
      <c r="E385" s="23">
        <v>3770</v>
      </c>
      <c r="F385" s="23">
        <v>4627</v>
      </c>
      <c r="G385" s="24">
        <v>1498</v>
      </c>
      <c r="H385" s="46"/>
      <c r="I385" s="39">
        <f>SUM(C385:H385)+I368</f>
        <v>260750</v>
      </c>
    </row>
    <row r="386" spans="1:10" x14ac:dyDescent="0.45">
      <c r="A386" s="40" t="s">
        <v>0</v>
      </c>
      <c r="B386" s="9"/>
      <c r="C386" s="25">
        <v>1400</v>
      </c>
      <c r="D386" s="26">
        <v>4137</v>
      </c>
      <c r="E386" s="26">
        <v>3690</v>
      </c>
      <c r="F386" s="26">
        <v>4550</v>
      </c>
      <c r="G386" s="27">
        <v>1450</v>
      </c>
      <c r="H386" s="46"/>
      <c r="I386" s="40">
        <f>SUM(C386:H386)+I369</f>
        <v>231552</v>
      </c>
    </row>
    <row r="387" spans="1:10" s="38" customFormat="1" x14ac:dyDescent="0.45">
      <c r="A387" s="41" t="s">
        <v>53</v>
      </c>
      <c r="B387" s="42"/>
      <c r="C387" s="34">
        <f t="shared" ref="C387:I387" si="46">SUM(C386/C385)</f>
        <v>0.96087851750171582</v>
      </c>
      <c r="D387" s="35">
        <f t="shared" si="46"/>
        <v>0.98782234957020054</v>
      </c>
      <c r="E387" s="35">
        <f t="shared" si="46"/>
        <v>0.97877984084880632</v>
      </c>
      <c r="F387" s="35">
        <f t="shared" si="46"/>
        <v>0.98335854765506803</v>
      </c>
      <c r="G387" s="36">
        <f t="shared" si="46"/>
        <v>0.96795727636849127</v>
      </c>
      <c r="H387" s="43"/>
      <c r="I387" s="41">
        <f t="shared" si="46"/>
        <v>0.88802301054650046</v>
      </c>
      <c r="J387" s="37"/>
    </row>
    <row r="388" spans="1:10" x14ac:dyDescent="0.45">
      <c r="A388" s="40" t="s">
        <v>4</v>
      </c>
      <c r="B388" s="9"/>
      <c r="C388" s="25">
        <v>107</v>
      </c>
      <c r="D388" s="26">
        <v>206</v>
      </c>
      <c r="E388" s="26">
        <v>271</v>
      </c>
      <c r="F388" s="26">
        <v>241</v>
      </c>
      <c r="G388" s="27">
        <v>68</v>
      </c>
      <c r="H388" s="46"/>
      <c r="I388" s="40">
        <f>SUM(C388:H388)+I371</f>
        <v>15692</v>
      </c>
    </row>
    <row r="389" spans="1:10" s="38" customFormat="1" x14ac:dyDescent="0.45">
      <c r="A389" s="41" t="s">
        <v>51</v>
      </c>
      <c r="B389" s="42"/>
      <c r="C389" s="34">
        <f>SUM(C388/C386)</f>
        <v>7.6428571428571429E-2</v>
      </c>
      <c r="D389" s="35">
        <f>SUM(D388/D386)</f>
        <v>4.9794537104181774E-2</v>
      </c>
      <c r="E389" s="35">
        <f>SUM(E388/E386)</f>
        <v>7.3441734417344168E-2</v>
      </c>
      <c r="F389" s="35">
        <f>SUM(F388/F386)</f>
        <v>5.2967032967032965E-2</v>
      </c>
      <c r="G389" s="36">
        <f>SUM(G388/G386)</f>
        <v>4.6896551724137932E-2</v>
      </c>
      <c r="H389" s="43"/>
      <c r="I389" s="41">
        <f>SUM(I388/I386)</f>
        <v>6.7768794914317296E-2</v>
      </c>
    </row>
    <row r="390" spans="1:10" x14ac:dyDescent="0.45">
      <c r="A390" s="40" t="s">
        <v>1</v>
      </c>
      <c r="B390" s="9"/>
      <c r="C390" s="25">
        <v>70</v>
      </c>
      <c r="D390" s="26">
        <v>100</v>
      </c>
      <c r="E390" s="26">
        <v>143</v>
      </c>
      <c r="F390" s="26">
        <v>119</v>
      </c>
      <c r="G390" s="27">
        <v>42</v>
      </c>
      <c r="H390" s="46"/>
      <c r="I390" s="40">
        <f>SUM(C390:H390)+I373</f>
        <v>10613</v>
      </c>
    </row>
    <row r="391" spans="1:10" s="38" customFormat="1" x14ac:dyDescent="0.45">
      <c r="A391" s="41" t="s">
        <v>21</v>
      </c>
      <c r="B391" s="42"/>
      <c r="C391" s="34">
        <f>SUM(C390/C388)</f>
        <v>0.65420560747663548</v>
      </c>
      <c r="D391" s="35">
        <f>SUM(D390/D388)</f>
        <v>0.4854368932038835</v>
      </c>
      <c r="E391" s="35">
        <f>SUM(E390/E388)</f>
        <v>0.52767527675276749</v>
      </c>
      <c r="F391" s="35">
        <f>SUM(F390/F388)</f>
        <v>0.49377593360995853</v>
      </c>
      <c r="G391" s="36">
        <f>SUM(G390/G388)</f>
        <v>0.61764705882352944</v>
      </c>
      <c r="H391" s="43"/>
      <c r="I391" s="41">
        <f>SUM(I390/I388)</f>
        <v>0.67633188886056594</v>
      </c>
      <c r="J391" s="37"/>
    </row>
    <row r="392" spans="1:10" x14ac:dyDescent="0.45">
      <c r="A392" s="65" t="s">
        <v>2</v>
      </c>
      <c r="B392" s="66"/>
      <c r="C392" s="67">
        <v>15</v>
      </c>
      <c r="D392" s="68">
        <v>12</v>
      </c>
      <c r="E392" s="68">
        <v>17</v>
      </c>
      <c r="F392" s="68">
        <v>14</v>
      </c>
      <c r="G392" s="69">
        <v>6</v>
      </c>
      <c r="H392" s="70"/>
      <c r="I392" s="65">
        <f>SUM(C392:H392)+I375</f>
        <v>2081</v>
      </c>
    </row>
    <row r="393" spans="1:10" s="38" customFormat="1" ht="23.25" customHeight="1" x14ac:dyDescent="0.45">
      <c r="A393" s="41" t="s">
        <v>52</v>
      </c>
      <c r="B393" s="42"/>
      <c r="C393" s="34">
        <f t="shared" ref="C393:I393" si="47">SUM(C392/C390)</f>
        <v>0.21428571428571427</v>
      </c>
      <c r="D393" s="35">
        <f t="shared" si="47"/>
        <v>0.12</v>
      </c>
      <c r="E393" s="35">
        <f t="shared" si="47"/>
        <v>0.11888111888111888</v>
      </c>
      <c r="F393" s="35">
        <f t="shared" si="47"/>
        <v>0.11764705882352941</v>
      </c>
      <c r="G393" s="36">
        <f t="shared" si="47"/>
        <v>0.14285714285714285</v>
      </c>
      <c r="H393" s="43"/>
      <c r="I393" s="41">
        <f t="shared" si="47"/>
        <v>0.19608027890323187</v>
      </c>
    </row>
    <row r="394" spans="1:10" x14ac:dyDescent="0.45">
      <c r="A394" s="44" t="s">
        <v>23</v>
      </c>
      <c r="B394" s="45"/>
      <c r="C394" s="28">
        <v>8</v>
      </c>
      <c r="D394" s="29">
        <v>13</v>
      </c>
      <c r="E394" s="29">
        <v>11</v>
      </c>
      <c r="F394" s="29">
        <v>10</v>
      </c>
      <c r="G394" s="30">
        <v>5</v>
      </c>
      <c r="H394" s="45"/>
      <c r="I394" s="44">
        <f>SUM(C394:H394)+I377</f>
        <v>976</v>
      </c>
    </row>
    <row r="395" spans="1:10" ht="23" thickBot="1" x14ac:dyDescent="0.5">
      <c r="A395" s="47" t="s">
        <v>54</v>
      </c>
      <c r="B395" s="48"/>
      <c r="C395" s="31">
        <f>SUM(C392/C394)</f>
        <v>1.875</v>
      </c>
      <c r="D395" s="32">
        <f>SUM(D392/D394)</f>
        <v>0.92307692307692313</v>
      </c>
      <c r="E395" s="32">
        <f>SUM(E392/E394)</f>
        <v>1.5454545454545454</v>
      </c>
      <c r="F395" s="32">
        <f>SUM(F392/F394)</f>
        <v>1.4</v>
      </c>
      <c r="G395" s="33">
        <f>SUM(G392/G394)</f>
        <v>1.2</v>
      </c>
      <c r="H395" s="48"/>
      <c r="I395" s="47">
        <f>SUM(I392/I394)</f>
        <v>2.132172131147541</v>
      </c>
    </row>
    <row r="396" spans="1:10" ht="23" thickBot="1" x14ac:dyDescent="0.5"/>
    <row r="397" spans="1:10" s="16" customFormat="1" ht="23.25" customHeight="1" x14ac:dyDescent="0.35">
      <c r="A397" s="12"/>
      <c r="B397" s="12"/>
      <c r="C397" s="13" t="s">
        <v>198</v>
      </c>
      <c r="D397" s="14" t="s">
        <v>223</v>
      </c>
      <c r="E397" s="14" t="s">
        <v>180</v>
      </c>
      <c r="F397" s="14" t="s">
        <v>273</v>
      </c>
      <c r="G397" s="15" t="s">
        <v>178</v>
      </c>
      <c r="H397" s="12"/>
      <c r="I397" s="12"/>
    </row>
    <row r="398" spans="1:10" s="16" customFormat="1" ht="23.25" customHeight="1" x14ac:dyDescent="0.35">
      <c r="A398" s="12"/>
      <c r="B398" s="12"/>
      <c r="C398" s="17" t="s">
        <v>199</v>
      </c>
      <c r="D398" s="18" t="s">
        <v>208</v>
      </c>
      <c r="E398" s="18" t="s">
        <v>183</v>
      </c>
      <c r="F398" s="18" t="s">
        <v>172</v>
      </c>
      <c r="G398" s="19" t="s">
        <v>179</v>
      </c>
      <c r="H398" s="12"/>
      <c r="I398" s="12"/>
    </row>
    <row r="399" spans="1:10" s="16" customFormat="1" ht="23.25" customHeight="1" x14ac:dyDescent="0.35">
      <c r="A399" s="12"/>
      <c r="B399" s="12"/>
      <c r="C399" s="17" t="s">
        <v>105</v>
      </c>
      <c r="D399" s="18" t="s">
        <v>117</v>
      </c>
      <c r="E399" s="18" t="s">
        <v>106</v>
      </c>
      <c r="F399" s="18" t="s">
        <v>106</v>
      </c>
      <c r="G399" s="19" t="s">
        <v>120</v>
      </c>
      <c r="H399" s="12"/>
      <c r="I399" s="12"/>
    </row>
    <row r="400" spans="1:10" s="59" customFormat="1" ht="23.25" customHeight="1" thickBot="1" x14ac:dyDescent="0.4">
      <c r="A400" s="21"/>
      <c r="B400" s="21"/>
      <c r="C400" s="56">
        <v>116</v>
      </c>
      <c r="D400" s="57">
        <v>117</v>
      </c>
      <c r="E400" s="57">
        <v>118</v>
      </c>
      <c r="F400" s="57">
        <v>119</v>
      </c>
      <c r="G400" s="58">
        <v>120</v>
      </c>
      <c r="H400" s="21"/>
      <c r="I400" s="21"/>
    </row>
    <row r="401" spans="1:10" ht="15" customHeight="1" thickBot="1" x14ac:dyDescent="0.5">
      <c r="A401" s="12"/>
      <c r="B401" s="1"/>
      <c r="C401" s="1"/>
      <c r="D401" s="1"/>
      <c r="E401" s="1"/>
      <c r="F401" s="1"/>
      <c r="G401" s="1"/>
    </row>
    <row r="402" spans="1:10" x14ac:dyDescent="0.45">
      <c r="A402" s="39" t="s">
        <v>3</v>
      </c>
      <c r="B402" s="9"/>
      <c r="C402" s="22">
        <v>3920</v>
      </c>
      <c r="D402" s="23">
        <v>3426</v>
      </c>
      <c r="E402" s="23">
        <v>2393</v>
      </c>
      <c r="F402" s="23">
        <v>1802</v>
      </c>
      <c r="G402" s="24">
        <v>697</v>
      </c>
      <c r="H402" s="46"/>
      <c r="I402" s="39">
        <f>SUM(C402:H402)+I385</f>
        <v>272988</v>
      </c>
    </row>
    <row r="403" spans="1:10" x14ac:dyDescent="0.45">
      <c r="A403" s="40" t="s">
        <v>0</v>
      </c>
      <c r="B403" s="9"/>
      <c r="C403" s="25">
        <v>3820</v>
      </c>
      <c r="D403" s="26">
        <v>3400</v>
      </c>
      <c r="E403" s="26">
        <v>2250</v>
      </c>
      <c r="F403" s="26">
        <v>1788</v>
      </c>
      <c r="G403" s="27">
        <v>678</v>
      </c>
      <c r="H403" s="46"/>
      <c r="I403" s="40">
        <f>SUM(C403:H403)+I386</f>
        <v>243488</v>
      </c>
    </row>
    <row r="404" spans="1:10" s="38" customFormat="1" x14ac:dyDescent="0.45">
      <c r="A404" s="41" t="s">
        <v>53</v>
      </c>
      <c r="B404" s="42"/>
      <c r="C404" s="34">
        <f t="shared" ref="C404:I404" si="48">SUM(C403/C402)</f>
        <v>0.97448979591836737</v>
      </c>
      <c r="D404" s="35">
        <f t="shared" si="48"/>
        <v>0.99241097489784003</v>
      </c>
      <c r="E404" s="35">
        <f t="shared" si="48"/>
        <v>0.94024237358963647</v>
      </c>
      <c r="F404" s="35">
        <f t="shared" si="48"/>
        <v>0.99223085460599336</v>
      </c>
      <c r="G404" s="36">
        <f t="shared" si="48"/>
        <v>0.97274031563845054</v>
      </c>
      <c r="H404" s="43"/>
      <c r="I404" s="41">
        <f t="shared" si="48"/>
        <v>0.89193664190367339</v>
      </c>
      <c r="J404" s="37"/>
    </row>
    <row r="405" spans="1:10" x14ac:dyDescent="0.45">
      <c r="A405" s="40" t="s">
        <v>4</v>
      </c>
      <c r="B405" s="9"/>
      <c r="C405" s="25">
        <v>192</v>
      </c>
      <c r="D405" s="26">
        <v>160</v>
      </c>
      <c r="E405" s="26">
        <v>152</v>
      </c>
      <c r="F405" s="26">
        <v>109</v>
      </c>
      <c r="G405" s="27">
        <v>55</v>
      </c>
      <c r="H405" s="46"/>
      <c r="I405" s="40">
        <f>SUM(C405:H405)+I388</f>
        <v>16360</v>
      </c>
    </row>
    <row r="406" spans="1:10" s="38" customFormat="1" x14ac:dyDescent="0.45">
      <c r="A406" s="41" t="s">
        <v>51</v>
      </c>
      <c r="B406" s="42"/>
      <c r="C406" s="34">
        <f>SUM(C405/C403)</f>
        <v>5.0261780104712044E-2</v>
      </c>
      <c r="D406" s="35">
        <f>SUM(D405/D403)</f>
        <v>4.7058823529411764E-2</v>
      </c>
      <c r="E406" s="35">
        <f>SUM(E405/E403)</f>
        <v>6.7555555555555549E-2</v>
      </c>
      <c r="F406" s="35">
        <f>SUM(F405/F403)</f>
        <v>6.0961968680089483E-2</v>
      </c>
      <c r="G406" s="36">
        <f>SUM(G405/G403)</f>
        <v>8.1120943952802366E-2</v>
      </c>
      <c r="H406" s="43"/>
      <c r="I406" s="41">
        <f>SUM(I405/I403)</f>
        <v>6.7190169536075706E-2</v>
      </c>
    </row>
    <row r="407" spans="1:10" x14ac:dyDescent="0.45">
      <c r="A407" s="40" t="s">
        <v>1</v>
      </c>
      <c r="B407" s="9"/>
      <c r="C407" s="25">
        <v>136</v>
      </c>
      <c r="D407" s="26">
        <v>54</v>
      </c>
      <c r="E407" s="26">
        <v>48</v>
      </c>
      <c r="F407" s="26">
        <v>53</v>
      </c>
      <c r="G407" s="27">
        <v>33</v>
      </c>
      <c r="H407" s="46"/>
      <c r="I407" s="40">
        <f>SUM(C407:H407)+I390</f>
        <v>10937</v>
      </c>
    </row>
    <row r="408" spans="1:10" s="38" customFormat="1" x14ac:dyDescent="0.45">
      <c r="A408" s="41" t="s">
        <v>21</v>
      </c>
      <c r="B408" s="42"/>
      <c r="C408" s="34">
        <f>SUM(C407/C405)</f>
        <v>0.70833333333333337</v>
      </c>
      <c r="D408" s="35">
        <f>SUM(D407/D405)</f>
        <v>0.33750000000000002</v>
      </c>
      <c r="E408" s="35">
        <f>SUM(E407/E405)</f>
        <v>0.31578947368421051</v>
      </c>
      <c r="F408" s="35">
        <f>SUM(F407/F405)</f>
        <v>0.48623853211009177</v>
      </c>
      <c r="G408" s="36">
        <f>SUM(G407/G405)</f>
        <v>0.6</v>
      </c>
      <c r="H408" s="43"/>
      <c r="I408" s="41">
        <f>SUM(I407/I405)</f>
        <v>0.66852078239608803</v>
      </c>
      <c r="J408" s="37"/>
    </row>
    <row r="409" spans="1:10" x14ac:dyDescent="0.45">
      <c r="A409" s="65" t="s">
        <v>2</v>
      </c>
      <c r="B409" s="66"/>
      <c r="C409" s="67">
        <v>21</v>
      </c>
      <c r="D409" s="68">
        <v>10</v>
      </c>
      <c r="E409" s="68">
        <v>11</v>
      </c>
      <c r="F409" s="68">
        <v>7</v>
      </c>
      <c r="G409" s="69">
        <v>0</v>
      </c>
      <c r="H409" s="70"/>
      <c r="I409" s="65">
        <f>SUM(C409:H409)+I392</f>
        <v>2130</v>
      </c>
    </row>
    <row r="410" spans="1:10" s="38" customFormat="1" ht="23.25" customHeight="1" x14ac:dyDescent="0.45">
      <c r="A410" s="41" t="s">
        <v>52</v>
      </c>
      <c r="B410" s="42"/>
      <c r="C410" s="34">
        <f t="shared" ref="C410:I410" si="49">SUM(C409/C407)</f>
        <v>0.15441176470588236</v>
      </c>
      <c r="D410" s="35">
        <f t="shared" si="49"/>
        <v>0.18518518518518517</v>
      </c>
      <c r="E410" s="35">
        <f t="shared" si="49"/>
        <v>0.22916666666666666</v>
      </c>
      <c r="F410" s="35">
        <f t="shared" si="49"/>
        <v>0.13207547169811321</v>
      </c>
      <c r="G410" s="36">
        <f t="shared" si="49"/>
        <v>0</v>
      </c>
      <c r="H410" s="43"/>
      <c r="I410" s="41">
        <f t="shared" si="49"/>
        <v>0.19475176008046083</v>
      </c>
    </row>
    <row r="411" spans="1:10" x14ac:dyDescent="0.45">
      <c r="A411" s="44" t="s">
        <v>23</v>
      </c>
      <c r="B411" s="45"/>
      <c r="C411" s="28">
        <v>13</v>
      </c>
      <c r="D411" s="29">
        <v>6</v>
      </c>
      <c r="E411" s="29">
        <v>8</v>
      </c>
      <c r="F411" s="29">
        <v>5</v>
      </c>
      <c r="G411" s="30">
        <v>3</v>
      </c>
      <c r="H411" s="45"/>
      <c r="I411" s="44">
        <f>SUM(C411:H411)+I394</f>
        <v>1011</v>
      </c>
    </row>
    <row r="412" spans="1:10" ht="23" thickBot="1" x14ac:dyDescent="0.5">
      <c r="A412" s="47" t="s">
        <v>54</v>
      </c>
      <c r="B412" s="48"/>
      <c r="C412" s="31">
        <f>SUM(C409/C411)</f>
        <v>1.6153846153846154</v>
      </c>
      <c r="D412" s="32">
        <f>SUM(D409/D411)</f>
        <v>1.6666666666666667</v>
      </c>
      <c r="E412" s="32">
        <f>SUM(E409/E411)</f>
        <v>1.375</v>
      </c>
      <c r="F412" s="32">
        <f>SUM(F409/F411)</f>
        <v>1.4</v>
      </c>
      <c r="G412" s="33">
        <f>SUM(G409/G411)</f>
        <v>0</v>
      </c>
      <c r="H412" s="48"/>
      <c r="I412" s="47">
        <f>SUM(I409/I411)</f>
        <v>2.1068249258160239</v>
      </c>
    </row>
    <row r="413" spans="1:10" ht="23" thickBot="1" x14ac:dyDescent="0.5"/>
    <row r="414" spans="1:10" s="16" customFormat="1" ht="23.25" customHeight="1" x14ac:dyDescent="0.35">
      <c r="A414" s="12"/>
      <c r="B414" s="12"/>
      <c r="C414" s="13" t="s">
        <v>173</v>
      </c>
      <c r="D414" s="14" t="s">
        <v>190</v>
      </c>
      <c r="E414" s="14" t="s">
        <v>247</v>
      </c>
      <c r="F414" s="14" t="s">
        <v>259</v>
      </c>
      <c r="G414" s="15" t="s">
        <v>217</v>
      </c>
      <c r="H414" s="12"/>
      <c r="I414" s="12"/>
    </row>
    <row r="415" spans="1:10" s="16" customFormat="1" ht="23.25" customHeight="1" x14ac:dyDescent="0.35">
      <c r="A415" s="12"/>
      <c r="B415" s="12"/>
      <c r="C415" s="17" t="s">
        <v>172</v>
      </c>
      <c r="D415" s="18" t="s">
        <v>191</v>
      </c>
      <c r="E415" s="18" t="s">
        <v>249</v>
      </c>
      <c r="F415" s="18" t="s">
        <v>260</v>
      </c>
      <c r="G415" s="19" t="s">
        <v>172</v>
      </c>
      <c r="H415" s="12"/>
      <c r="I415" s="12"/>
    </row>
    <row r="416" spans="1:10" s="16" customFormat="1" ht="23.25" customHeight="1" x14ac:dyDescent="0.35">
      <c r="A416" s="12"/>
      <c r="B416" s="12"/>
      <c r="C416" s="17" t="s">
        <v>107</v>
      </c>
      <c r="D416" s="18" t="s">
        <v>118</v>
      </c>
      <c r="E416" s="18" t="s">
        <v>108</v>
      </c>
      <c r="F416" s="18" t="s">
        <v>109</v>
      </c>
      <c r="G416" s="19" t="s">
        <v>109</v>
      </c>
      <c r="H416" s="12"/>
      <c r="I416" s="12"/>
    </row>
    <row r="417" spans="1:10" s="59" customFormat="1" ht="23.25" customHeight="1" thickBot="1" x14ac:dyDescent="0.4">
      <c r="A417" s="21"/>
      <c r="B417" s="21"/>
      <c r="C417" s="56">
        <v>121</v>
      </c>
      <c r="D417" s="57">
        <v>122</v>
      </c>
      <c r="E417" s="57">
        <v>123</v>
      </c>
      <c r="F417" s="57">
        <v>124</v>
      </c>
      <c r="G417" s="58">
        <v>125</v>
      </c>
      <c r="H417" s="21"/>
      <c r="I417" s="21"/>
    </row>
    <row r="418" spans="1:10" ht="15" customHeight="1" thickBot="1" x14ac:dyDescent="0.5">
      <c r="A418" s="12"/>
      <c r="B418" s="1"/>
      <c r="C418" s="1"/>
      <c r="D418" s="1"/>
      <c r="E418" s="1"/>
      <c r="F418" s="1"/>
      <c r="G418" s="1"/>
    </row>
    <row r="419" spans="1:10" x14ac:dyDescent="0.45">
      <c r="A419" s="39" t="s">
        <v>3</v>
      </c>
      <c r="B419" s="9"/>
      <c r="C419" s="22">
        <v>3500</v>
      </c>
      <c r="D419" s="23">
        <v>2960</v>
      </c>
      <c r="E419" s="23">
        <v>2803</v>
      </c>
      <c r="F419" s="23">
        <v>2296</v>
      </c>
      <c r="G419" s="24">
        <v>3181</v>
      </c>
      <c r="H419" s="46"/>
      <c r="I419" s="39">
        <f>SUM(C419:H419)+I402</f>
        <v>287728</v>
      </c>
    </row>
    <row r="420" spans="1:10" x14ac:dyDescent="0.45">
      <c r="A420" s="40" t="s">
        <v>0</v>
      </c>
      <c r="B420" s="9"/>
      <c r="C420" s="25">
        <v>10185</v>
      </c>
      <c r="D420" s="26">
        <v>2800</v>
      </c>
      <c r="E420" s="26">
        <v>2800</v>
      </c>
      <c r="F420" s="26">
        <v>2184</v>
      </c>
      <c r="G420" s="27">
        <v>3073</v>
      </c>
      <c r="H420" s="46"/>
      <c r="I420" s="40">
        <f>SUM(C420:H420)+I403</f>
        <v>264530</v>
      </c>
    </row>
    <row r="421" spans="1:10" s="38" customFormat="1" x14ac:dyDescent="0.45">
      <c r="A421" s="41" t="s">
        <v>53</v>
      </c>
      <c r="B421" s="42"/>
      <c r="C421" s="34">
        <f t="shared" ref="C421:I421" si="50">SUM(C420/C419)</f>
        <v>2.91</v>
      </c>
      <c r="D421" s="35">
        <f t="shared" si="50"/>
        <v>0.94594594594594594</v>
      </c>
      <c r="E421" s="35">
        <f t="shared" si="50"/>
        <v>0.99892971815911524</v>
      </c>
      <c r="F421" s="35">
        <f t="shared" si="50"/>
        <v>0.95121951219512191</v>
      </c>
      <c r="G421" s="36">
        <f t="shared" si="50"/>
        <v>0.96604841244891548</v>
      </c>
      <c r="H421" s="43"/>
      <c r="I421" s="41">
        <f t="shared" si="50"/>
        <v>0.91937524328532505</v>
      </c>
      <c r="J421" s="37"/>
    </row>
    <row r="422" spans="1:10" x14ac:dyDescent="0.45">
      <c r="A422" s="40" t="s">
        <v>4</v>
      </c>
      <c r="B422" s="9"/>
      <c r="C422" s="25">
        <v>255</v>
      </c>
      <c r="D422" s="26">
        <v>270</v>
      </c>
      <c r="E422" s="26">
        <v>202</v>
      </c>
      <c r="F422" s="26">
        <v>330</v>
      </c>
      <c r="G422" s="27">
        <v>165</v>
      </c>
      <c r="H422" s="46"/>
      <c r="I422" s="40">
        <f>SUM(C422:H422)+I405</f>
        <v>17582</v>
      </c>
    </row>
    <row r="423" spans="1:10" s="38" customFormat="1" x14ac:dyDescent="0.45">
      <c r="A423" s="41" t="s">
        <v>51</v>
      </c>
      <c r="B423" s="42"/>
      <c r="C423" s="34">
        <f>SUM(C422/C420)</f>
        <v>2.5036818851251842E-2</v>
      </c>
      <c r="D423" s="35">
        <f>SUM(D422/D420)</f>
        <v>9.6428571428571433E-2</v>
      </c>
      <c r="E423" s="35">
        <f>SUM(E422/E420)</f>
        <v>7.2142857142857147E-2</v>
      </c>
      <c r="F423" s="35">
        <f>SUM(F422/F420)</f>
        <v>0.15109890109890109</v>
      </c>
      <c r="G423" s="36">
        <f>SUM(G422/G420)</f>
        <v>5.3693459160429551E-2</v>
      </c>
      <c r="H423" s="43"/>
      <c r="I423" s="41">
        <f>SUM(I422/I420)</f>
        <v>6.6465051222923677E-2</v>
      </c>
    </row>
    <row r="424" spans="1:10" x14ac:dyDescent="0.45">
      <c r="A424" s="40" t="s">
        <v>1</v>
      </c>
      <c r="B424" s="9"/>
      <c r="C424" s="25">
        <v>140</v>
      </c>
      <c r="D424" s="26">
        <v>92</v>
      </c>
      <c r="E424" s="26">
        <v>64</v>
      </c>
      <c r="F424" s="26">
        <v>139</v>
      </c>
      <c r="G424" s="27">
        <v>91</v>
      </c>
      <c r="H424" s="46"/>
      <c r="I424" s="40">
        <f>SUM(C424:H424)+I407</f>
        <v>11463</v>
      </c>
    </row>
    <row r="425" spans="1:10" s="38" customFormat="1" x14ac:dyDescent="0.45">
      <c r="A425" s="41" t="s">
        <v>21</v>
      </c>
      <c r="B425" s="42"/>
      <c r="C425" s="34">
        <f>SUM(C424/C422)</f>
        <v>0.5490196078431373</v>
      </c>
      <c r="D425" s="35">
        <f>SUM(D424/D422)</f>
        <v>0.34074074074074073</v>
      </c>
      <c r="E425" s="35">
        <f>SUM(E424/E422)</f>
        <v>0.31683168316831684</v>
      </c>
      <c r="F425" s="35">
        <f>SUM(F424/F422)</f>
        <v>0.4212121212121212</v>
      </c>
      <c r="G425" s="36">
        <f>SUM(G424/G422)</f>
        <v>0.55151515151515151</v>
      </c>
      <c r="H425" s="43"/>
      <c r="I425" s="41">
        <f>SUM(I424/I422)</f>
        <v>0.65197360937322257</v>
      </c>
      <c r="J425" s="37"/>
    </row>
    <row r="426" spans="1:10" x14ac:dyDescent="0.45">
      <c r="A426" s="65" t="s">
        <v>2</v>
      </c>
      <c r="B426" s="66"/>
      <c r="C426" s="67">
        <v>22</v>
      </c>
      <c r="D426" s="68">
        <v>20</v>
      </c>
      <c r="E426" s="68">
        <v>15</v>
      </c>
      <c r="F426" s="68">
        <v>6</v>
      </c>
      <c r="G426" s="69">
        <v>17</v>
      </c>
      <c r="H426" s="70"/>
      <c r="I426" s="65">
        <f>SUM(C426:H426)+I409</f>
        <v>2210</v>
      </c>
    </row>
    <row r="427" spans="1:10" s="38" customFormat="1" ht="23.25" customHeight="1" x14ac:dyDescent="0.45">
      <c r="A427" s="41" t="s">
        <v>52</v>
      </c>
      <c r="B427" s="42"/>
      <c r="C427" s="34">
        <f t="shared" ref="C427:I427" si="51">SUM(C426/C424)</f>
        <v>0.15714285714285714</v>
      </c>
      <c r="D427" s="35">
        <f t="shared" si="51"/>
        <v>0.21739130434782608</v>
      </c>
      <c r="E427" s="35">
        <f t="shared" si="51"/>
        <v>0.234375</v>
      </c>
      <c r="F427" s="35">
        <f t="shared" si="51"/>
        <v>4.3165467625899283E-2</v>
      </c>
      <c r="G427" s="36">
        <f t="shared" si="51"/>
        <v>0.18681318681318682</v>
      </c>
      <c r="H427" s="43"/>
      <c r="I427" s="41">
        <f t="shared" si="51"/>
        <v>0.19279420745005671</v>
      </c>
    </row>
    <row r="428" spans="1:10" x14ac:dyDescent="0.45">
      <c r="A428" s="44" t="s">
        <v>23</v>
      </c>
      <c r="B428" s="45"/>
      <c r="C428" s="28">
        <v>12</v>
      </c>
      <c r="D428" s="29">
        <v>9</v>
      </c>
      <c r="E428" s="29">
        <v>5</v>
      </c>
      <c r="F428" s="29">
        <v>5</v>
      </c>
      <c r="G428" s="30">
        <v>12</v>
      </c>
      <c r="H428" s="45"/>
      <c r="I428" s="44">
        <f>SUM(C428:H428)+I411</f>
        <v>1054</v>
      </c>
    </row>
    <row r="429" spans="1:10" ht="23" thickBot="1" x14ac:dyDescent="0.5">
      <c r="A429" s="47" t="s">
        <v>54</v>
      </c>
      <c r="B429" s="48"/>
      <c r="C429" s="31">
        <f>SUM(C426/C428)</f>
        <v>1.8333333333333333</v>
      </c>
      <c r="D429" s="32">
        <f>SUM(D426/D428)</f>
        <v>2.2222222222222223</v>
      </c>
      <c r="E429" s="32">
        <f>SUM(E426/E428)</f>
        <v>3</v>
      </c>
      <c r="F429" s="32">
        <f>SUM(F426/F428)</f>
        <v>1.2</v>
      </c>
      <c r="G429" s="33">
        <f>SUM(G426/G428)</f>
        <v>1.4166666666666667</v>
      </c>
      <c r="H429" s="48"/>
      <c r="I429" s="47">
        <f>SUM(I426/I428)</f>
        <v>2.096774193548387</v>
      </c>
    </row>
    <row r="430" spans="1:10" ht="23" thickBot="1" x14ac:dyDescent="0.5">
      <c r="D430" s="8"/>
    </row>
    <row r="431" spans="1:10" s="16" customFormat="1" ht="23.25" customHeight="1" x14ac:dyDescent="0.35">
      <c r="A431" s="12"/>
      <c r="B431" s="12"/>
      <c r="C431" s="13" t="s">
        <v>497</v>
      </c>
      <c r="D431" s="14" t="s">
        <v>274</v>
      </c>
      <c r="E431" s="14" t="s">
        <v>224</v>
      </c>
      <c r="F431" s="14" t="s">
        <v>276</v>
      </c>
      <c r="G431" s="15" t="s">
        <v>246</v>
      </c>
      <c r="H431" s="12"/>
      <c r="I431" s="12"/>
    </row>
    <row r="432" spans="1:10" s="16" customFormat="1" ht="23.25" customHeight="1" x14ac:dyDescent="0.35">
      <c r="A432" s="12"/>
      <c r="B432" s="12"/>
      <c r="C432" s="17" t="s">
        <v>172</v>
      </c>
      <c r="D432" s="18" t="s">
        <v>275</v>
      </c>
      <c r="E432" s="18" t="s">
        <v>225</v>
      </c>
      <c r="F432" s="18" t="s">
        <v>219</v>
      </c>
      <c r="G432" s="19" t="s">
        <v>240</v>
      </c>
      <c r="H432" s="12"/>
      <c r="I432" s="12"/>
    </row>
    <row r="433" spans="1:10" s="16" customFormat="1" ht="23.25" customHeight="1" x14ac:dyDescent="0.35">
      <c r="A433" s="12"/>
      <c r="B433" s="12"/>
      <c r="C433" s="17" t="s">
        <v>119</v>
      </c>
      <c r="D433" s="18" t="s">
        <v>121</v>
      </c>
      <c r="E433" s="18" t="s">
        <v>122</v>
      </c>
      <c r="F433" s="18" t="s">
        <v>123</v>
      </c>
      <c r="G433" s="19" t="s">
        <v>123</v>
      </c>
      <c r="H433" s="12"/>
      <c r="I433" s="12"/>
    </row>
    <row r="434" spans="1:10" s="59" customFormat="1" ht="23.25" customHeight="1" thickBot="1" x14ac:dyDescent="0.4">
      <c r="A434" s="21"/>
      <c r="B434" s="21"/>
      <c r="C434" s="56">
        <v>126</v>
      </c>
      <c r="D434" s="57">
        <v>127</v>
      </c>
      <c r="E434" s="57">
        <v>128</v>
      </c>
      <c r="F434" s="57">
        <v>129</v>
      </c>
      <c r="G434" s="58">
        <v>130</v>
      </c>
      <c r="H434" s="21"/>
      <c r="I434" s="21"/>
    </row>
    <row r="435" spans="1:10" ht="23" thickBot="1" x14ac:dyDescent="0.5">
      <c r="A435" s="12"/>
      <c r="B435" s="1"/>
      <c r="C435" s="1"/>
      <c r="D435" s="1"/>
      <c r="E435" s="1"/>
      <c r="F435" s="1"/>
      <c r="G435" s="1"/>
    </row>
    <row r="436" spans="1:10" x14ac:dyDescent="0.45">
      <c r="A436" s="39" t="s">
        <v>3</v>
      </c>
      <c r="B436" s="9"/>
      <c r="C436" s="22">
        <v>5077</v>
      </c>
      <c r="D436" s="23">
        <v>1043</v>
      </c>
      <c r="E436" s="23">
        <v>1616</v>
      </c>
      <c r="F436" s="23">
        <v>3000</v>
      </c>
      <c r="G436" s="24">
        <v>2940</v>
      </c>
      <c r="H436" s="46"/>
      <c r="I436" s="39">
        <f>SUM(C436:H436)+I419</f>
        <v>301404</v>
      </c>
    </row>
    <row r="437" spans="1:10" x14ac:dyDescent="0.45">
      <c r="A437" s="40" t="s">
        <v>0</v>
      </c>
      <c r="B437" s="9"/>
      <c r="C437" s="25">
        <v>4736</v>
      </c>
      <c r="D437" s="26">
        <v>782</v>
      </c>
      <c r="E437" s="26">
        <v>1480</v>
      </c>
      <c r="F437" s="26">
        <v>5000</v>
      </c>
      <c r="G437" s="27">
        <v>2500</v>
      </c>
      <c r="H437" s="46"/>
      <c r="I437" s="40">
        <f>SUM(C437:H437)+I420</f>
        <v>279028</v>
      </c>
    </row>
    <row r="438" spans="1:10" s="38" customFormat="1" x14ac:dyDescent="0.45">
      <c r="A438" s="41" t="s">
        <v>53</v>
      </c>
      <c r="B438" s="42"/>
      <c r="C438" s="34">
        <f t="shared" ref="C438:I438" si="52">SUM(C437/C436)</f>
        <v>0.93283435099468193</v>
      </c>
      <c r="D438" s="35">
        <f t="shared" si="52"/>
        <v>0.74976030680728667</v>
      </c>
      <c r="E438" s="35">
        <f t="shared" si="52"/>
        <v>0.91584158415841588</v>
      </c>
      <c r="F438" s="35">
        <f t="shared" si="52"/>
        <v>1.6666666666666667</v>
      </c>
      <c r="G438" s="36">
        <f t="shared" si="52"/>
        <v>0.85034013605442171</v>
      </c>
      <c r="H438" s="43"/>
      <c r="I438" s="41">
        <f t="shared" si="52"/>
        <v>0.92576077291608605</v>
      </c>
      <c r="J438" s="37"/>
    </row>
    <row r="439" spans="1:10" x14ac:dyDescent="0.45">
      <c r="A439" s="40" t="s">
        <v>4</v>
      </c>
      <c r="B439" s="9"/>
      <c r="C439" s="25">
        <v>204</v>
      </c>
      <c r="D439" s="26">
        <v>60</v>
      </c>
      <c r="E439" s="26">
        <v>113</v>
      </c>
      <c r="F439" s="26">
        <v>225</v>
      </c>
      <c r="G439" s="27">
        <v>125</v>
      </c>
      <c r="H439" s="46"/>
      <c r="I439" s="40">
        <f>SUM(C439:H439)+I422</f>
        <v>18309</v>
      </c>
    </row>
    <row r="440" spans="1:10" s="38" customFormat="1" x14ac:dyDescent="0.45">
      <c r="A440" s="41" t="s">
        <v>51</v>
      </c>
      <c r="B440" s="42"/>
      <c r="C440" s="34">
        <f>SUM(C439/C437)</f>
        <v>4.3074324324324322E-2</v>
      </c>
      <c r="D440" s="35">
        <f>SUM(D439/D437)</f>
        <v>7.6726342710997444E-2</v>
      </c>
      <c r="E440" s="35">
        <f>SUM(E439/E437)</f>
        <v>7.6351351351351349E-2</v>
      </c>
      <c r="F440" s="35">
        <f>SUM(F439/F437)</f>
        <v>4.4999999999999998E-2</v>
      </c>
      <c r="G440" s="36">
        <f>SUM(G439/G437)</f>
        <v>0.05</v>
      </c>
      <c r="H440" s="43"/>
      <c r="I440" s="41">
        <f>SUM(I439/I437)</f>
        <v>6.5617070688246334E-2</v>
      </c>
    </row>
    <row r="441" spans="1:10" x14ac:dyDescent="0.45">
      <c r="A441" s="40" t="s">
        <v>1</v>
      </c>
      <c r="B441" s="9"/>
      <c r="C441" s="25">
        <v>130</v>
      </c>
      <c r="D441" s="26">
        <v>34</v>
      </c>
      <c r="E441" s="26">
        <v>88</v>
      </c>
      <c r="F441" s="26">
        <v>93</v>
      </c>
      <c r="G441" s="27">
        <v>44</v>
      </c>
      <c r="H441" s="46"/>
      <c r="I441" s="40">
        <f>SUM(C441:H441)+I424</f>
        <v>11852</v>
      </c>
    </row>
    <row r="442" spans="1:10" s="38" customFormat="1" x14ac:dyDescent="0.45">
      <c r="A442" s="41" t="s">
        <v>21</v>
      </c>
      <c r="B442" s="42"/>
      <c r="C442" s="34">
        <f>SUM(C441/C439)</f>
        <v>0.63725490196078427</v>
      </c>
      <c r="D442" s="35">
        <f>SUM(D441/D439)</f>
        <v>0.56666666666666665</v>
      </c>
      <c r="E442" s="35">
        <f>SUM(E441/E439)</f>
        <v>0.77876106194690264</v>
      </c>
      <c r="F442" s="35">
        <f>SUM(F441/F439)</f>
        <v>0.41333333333333333</v>
      </c>
      <c r="G442" s="36">
        <f>SUM(G441/G439)</f>
        <v>0.35199999999999998</v>
      </c>
      <c r="H442" s="43"/>
      <c r="I442" s="41">
        <f>SUM(I441/I439)</f>
        <v>0.64733191326669948</v>
      </c>
      <c r="J442" s="37"/>
    </row>
    <row r="443" spans="1:10" x14ac:dyDescent="0.45">
      <c r="A443" s="65" t="s">
        <v>2</v>
      </c>
      <c r="B443" s="66"/>
      <c r="C443" s="67">
        <v>37</v>
      </c>
      <c r="D443" s="68">
        <v>12</v>
      </c>
      <c r="E443" s="68">
        <v>12</v>
      </c>
      <c r="F443" s="68">
        <v>15</v>
      </c>
      <c r="G443" s="69">
        <v>11</v>
      </c>
      <c r="H443" s="70"/>
      <c r="I443" s="65">
        <f>SUM(C443:H443)+I426</f>
        <v>2297</v>
      </c>
    </row>
    <row r="444" spans="1:10" s="38" customFormat="1" ht="23.25" customHeight="1" x14ac:dyDescent="0.45">
      <c r="A444" s="41" t="s">
        <v>52</v>
      </c>
      <c r="B444" s="42"/>
      <c r="C444" s="34">
        <f t="shared" ref="C444:I444" si="53">SUM(C443/C441)</f>
        <v>0.2846153846153846</v>
      </c>
      <c r="D444" s="35">
        <f t="shared" si="53"/>
        <v>0.35294117647058826</v>
      </c>
      <c r="E444" s="35">
        <f t="shared" si="53"/>
        <v>0.13636363636363635</v>
      </c>
      <c r="F444" s="35">
        <f t="shared" si="53"/>
        <v>0.16129032258064516</v>
      </c>
      <c r="G444" s="36">
        <f t="shared" si="53"/>
        <v>0.25</v>
      </c>
      <c r="H444" s="43"/>
      <c r="I444" s="41">
        <f t="shared" si="53"/>
        <v>0.19380695241309484</v>
      </c>
    </row>
    <row r="445" spans="1:10" x14ac:dyDescent="0.45">
      <c r="A445" s="44" t="s">
        <v>23</v>
      </c>
      <c r="B445" s="45"/>
      <c r="C445" s="28">
        <v>14</v>
      </c>
      <c r="D445" s="29">
        <v>2</v>
      </c>
      <c r="E445" s="29">
        <v>3</v>
      </c>
      <c r="F445" s="29">
        <v>13</v>
      </c>
      <c r="G445" s="30">
        <v>9</v>
      </c>
      <c r="H445" s="45"/>
      <c r="I445" s="44">
        <f>SUM(C445:H445)+I428</f>
        <v>1095</v>
      </c>
    </row>
    <row r="446" spans="1:10" ht="23" thickBot="1" x14ac:dyDescent="0.5">
      <c r="A446" s="47" t="s">
        <v>54</v>
      </c>
      <c r="B446" s="48"/>
      <c r="C446" s="31">
        <f>SUM(C443/C445)</f>
        <v>2.6428571428571428</v>
      </c>
      <c r="D446" s="32">
        <f>SUM(D443/D445)</f>
        <v>6</v>
      </c>
      <c r="E446" s="32">
        <f>SUM(E443/E445)</f>
        <v>4</v>
      </c>
      <c r="F446" s="32">
        <f>SUM(F443/F445)</f>
        <v>1.1538461538461537</v>
      </c>
      <c r="G446" s="33">
        <f>SUM(G443/G445)</f>
        <v>1.2222222222222223</v>
      </c>
      <c r="H446" s="48"/>
      <c r="I446" s="47">
        <f>SUM(I443/I445)</f>
        <v>2.097716894977169</v>
      </c>
    </row>
    <row r="447" spans="1:10" ht="23" thickBot="1" x14ac:dyDescent="0.5"/>
    <row r="448" spans="1:10" s="16" customFormat="1" ht="23.25" customHeight="1" x14ac:dyDescent="0.35">
      <c r="A448" s="12"/>
      <c r="B448" s="12"/>
      <c r="C448" s="13" t="s">
        <v>182</v>
      </c>
      <c r="D448" s="14" t="s">
        <v>277</v>
      </c>
      <c r="E448" s="14" t="s">
        <v>278</v>
      </c>
      <c r="F448" s="14" t="s">
        <v>223</v>
      </c>
      <c r="G448" s="15" t="s">
        <v>261</v>
      </c>
      <c r="H448" s="12"/>
      <c r="I448" s="12"/>
    </row>
    <row r="449" spans="1:10" s="16" customFormat="1" ht="23.25" customHeight="1" x14ac:dyDescent="0.35">
      <c r="A449" s="12"/>
      <c r="B449" s="12"/>
      <c r="C449" s="17" t="s">
        <v>185</v>
      </c>
      <c r="D449" s="18" t="s">
        <v>172</v>
      </c>
      <c r="E449" s="18" t="s">
        <v>279</v>
      </c>
      <c r="F449" s="18" t="s">
        <v>208</v>
      </c>
      <c r="G449" s="19" t="s">
        <v>262</v>
      </c>
      <c r="H449" s="12"/>
      <c r="I449" s="12"/>
    </row>
    <row r="450" spans="1:10" s="16" customFormat="1" ht="23.25" customHeight="1" x14ac:dyDescent="0.35">
      <c r="A450" s="12"/>
      <c r="B450" s="12"/>
      <c r="C450" s="17" t="s">
        <v>132</v>
      </c>
      <c r="D450" s="18" t="s">
        <v>130</v>
      </c>
      <c r="E450" s="18" t="s">
        <v>124</v>
      </c>
      <c r="F450" s="18" t="s">
        <v>125</v>
      </c>
      <c r="G450" s="19" t="s">
        <v>126</v>
      </c>
      <c r="H450" s="12"/>
      <c r="I450" s="12"/>
    </row>
    <row r="451" spans="1:10" s="59" customFormat="1" ht="23.25" customHeight="1" thickBot="1" x14ac:dyDescent="0.4">
      <c r="A451" s="21"/>
      <c r="B451" s="21"/>
      <c r="C451" s="56">
        <v>131</v>
      </c>
      <c r="D451" s="57">
        <v>132</v>
      </c>
      <c r="E451" s="57">
        <v>133</v>
      </c>
      <c r="F451" s="57">
        <v>134</v>
      </c>
      <c r="G451" s="58">
        <v>135</v>
      </c>
      <c r="H451" s="21"/>
      <c r="I451" s="21"/>
    </row>
    <row r="452" spans="1:10" ht="15" customHeight="1" thickBot="1" x14ac:dyDescent="0.5">
      <c r="A452" s="12"/>
      <c r="B452" s="1"/>
      <c r="C452" s="1"/>
      <c r="D452" s="1"/>
      <c r="E452" s="1"/>
      <c r="F452" s="1"/>
      <c r="G452" s="1"/>
    </row>
    <row r="453" spans="1:10" x14ac:dyDescent="0.45">
      <c r="A453" s="39" t="s">
        <v>3</v>
      </c>
      <c r="B453" s="9"/>
      <c r="C453" s="22">
        <v>2189</v>
      </c>
      <c r="D453" s="23">
        <v>3480</v>
      </c>
      <c r="E453" s="23">
        <v>3290</v>
      </c>
      <c r="F453" s="23">
        <v>2710</v>
      </c>
      <c r="G453" s="24">
        <v>1577</v>
      </c>
      <c r="H453" s="46"/>
      <c r="I453" s="39">
        <f>SUM(C453:H453)+I436</f>
        <v>314650</v>
      </c>
    </row>
    <row r="454" spans="1:10" x14ac:dyDescent="0.45">
      <c r="A454" s="40" t="s">
        <v>0</v>
      </c>
      <c r="B454" s="9"/>
      <c r="C454" s="25">
        <v>2029</v>
      </c>
      <c r="D454" s="26">
        <v>3200</v>
      </c>
      <c r="E454" s="26">
        <v>3168</v>
      </c>
      <c r="F454" s="26">
        <v>2700</v>
      </c>
      <c r="G454" s="27">
        <v>1464</v>
      </c>
      <c r="H454" s="46"/>
      <c r="I454" s="40">
        <f>SUM(C454:H454)+I437</f>
        <v>291589</v>
      </c>
    </row>
    <row r="455" spans="1:10" s="38" customFormat="1" x14ac:dyDescent="0.45">
      <c r="A455" s="41" t="s">
        <v>53</v>
      </c>
      <c r="B455" s="42"/>
      <c r="C455" s="34">
        <f t="shared" ref="C455:I455" si="54">SUM(C454/C453)</f>
        <v>0.92690726359068065</v>
      </c>
      <c r="D455" s="35">
        <f t="shared" si="54"/>
        <v>0.91954022988505746</v>
      </c>
      <c r="E455" s="35">
        <f t="shared" si="54"/>
        <v>0.96291793313069907</v>
      </c>
      <c r="F455" s="35">
        <f t="shared" si="54"/>
        <v>0.99630996309963105</v>
      </c>
      <c r="G455" s="36">
        <f t="shared" si="54"/>
        <v>0.92834495878249845</v>
      </c>
      <c r="H455" s="43"/>
      <c r="I455" s="41">
        <f t="shared" si="54"/>
        <v>0.92670904179246782</v>
      </c>
      <c r="J455" s="37"/>
    </row>
    <row r="456" spans="1:10" x14ac:dyDescent="0.45">
      <c r="A456" s="40" t="s">
        <v>4</v>
      </c>
      <c r="B456" s="9"/>
      <c r="C456" s="25">
        <v>135</v>
      </c>
      <c r="D456" s="26">
        <v>246</v>
      </c>
      <c r="E456" s="26">
        <v>322</v>
      </c>
      <c r="F456" s="26">
        <v>134</v>
      </c>
      <c r="G456" s="27">
        <v>174</v>
      </c>
      <c r="H456" s="46"/>
      <c r="I456" s="40">
        <f>SUM(C456:H456)+I439</f>
        <v>19320</v>
      </c>
    </row>
    <row r="457" spans="1:10" s="38" customFormat="1" x14ac:dyDescent="0.45">
      <c r="A457" s="41" t="s">
        <v>51</v>
      </c>
      <c r="B457" s="42"/>
      <c r="C457" s="34">
        <f>SUM(C456/C454)</f>
        <v>6.6535239034006904E-2</v>
      </c>
      <c r="D457" s="35">
        <f>SUM(D456/D454)</f>
        <v>7.6874999999999999E-2</v>
      </c>
      <c r="E457" s="35">
        <f>SUM(E456/E454)</f>
        <v>0.10164141414141414</v>
      </c>
      <c r="F457" s="35">
        <f>SUM(F456/F454)</f>
        <v>4.9629629629629628E-2</v>
      </c>
      <c r="G457" s="36">
        <f>SUM(G456/G454)</f>
        <v>0.11885245901639344</v>
      </c>
      <c r="H457" s="43"/>
      <c r="I457" s="41">
        <f>SUM(I456/I454)</f>
        <v>6.6257643463916674E-2</v>
      </c>
    </row>
    <row r="458" spans="1:10" x14ac:dyDescent="0.45">
      <c r="A458" s="40" t="s">
        <v>1</v>
      </c>
      <c r="B458" s="9"/>
      <c r="C458" s="25">
        <v>87</v>
      </c>
      <c r="D458" s="26">
        <v>246</v>
      </c>
      <c r="E458" s="26">
        <v>136</v>
      </c>
      <c r="F458" s="26">
        <v>32</v>
      </c>
      <c r="G458" s="27">
        <v>116</v>
      </c>
      <c r="H458" s="46"/>
      <c r="I458" s="40">
        <f>SUM(C458:H458)+I441</f>
        <v>12469</v>
      </c>
    </row>
    <row r="459" spans="1:10" s="38" customFormat="1" x14ac:dyDescent="0.45">
      <c r="A459" s="41" t="s">
        <v>21</v>
      </c>
      <c r="B459" s="42"/>
      <c r="C459" s="34">
        <f>SUM(C458/C456)</f>
        <v>0.64444444444444449</v>
      </c>
      <c r="D459" s="35">
        <f>SUM(D458/D456)</f>
        <v>1</v>
      </c>
      <c r="E459" s="35">
        <f>SUM(E458/E456)</f>
        <v>0.42236024844720499</v>
      </c>
      <c r="F459" s="35">
        <f>SUM(F458/F456)</f>
        <v>0.23880597014925373</v>
      </c>
      <c r="G459" s="36">
        <f>SUM(G458/G456)</f>
        <v>0.66666666666666663</v>
      </c>
      <c r="H459" s="43"/>
      <c r="I459" s="41">
        <f>SUM(I458/I456)</f>
        <v>0.64539337474120084</v>
      </c>
      <c r="J459" s="37"/>
    </row>
    <row r="460" spans="1:10" x14ac:dyDescent="0.45">
      <c r="A460" s="65" t="s">
        <v>2</v>
      </c>
      <c r="B460" s="66"/>
      <c r="C460" s="67">
        <v>19</v>
      </c>
      <c r="D460" s="68">
        <v>33</v>
      </c>
      <c r="E460" s="68">
        <v>11</v>
      </c>
      <c r="F460" s="68">
        <v>6</v>
      </c>
      <c r="G460" s="69">
        <v>14</v>
      </c>
      <c r="H460" s="70"/>
      <c r="I460" s="65">
        <f>SUM(C460:H460)+I443</f>
        <v>2380</v>
      </c>
    </row>
    <row r="461" spans="1:10" s="38" customFormat="1" ht="23.25" customHeight="1" x14ac:dyDescent="0.45">
      <c r="A461" s="41" t="s">
        <v>52</v>
      </c>
      <c r="B461" s="42"/>
      <c r="C461" s="34">
        <f t="shared" ref="C461:I461" si="55">SUM(C460/C458)</f>
        <v>0.21839080459770116</v>
      </c>
      <c r="D461" s="35">
        <f t="shared" si="55"/>
        <v>0.13414634146341464</v>
      </c>
      <c r="E461" s="35">
        <f t="shared" si="55"/>
        <v>8.0882352941176475E-2</v>
      </c>
      <c r="F461" s="35">
        <f t="shared" si="55"/>
        <v>0.1875</v>
      </c>
      <c r="G461" s="36">
        <f t="shared" si="55"/>
        <v>0.1206896551724138</v>
      </c>
      <c r="H461" s="43"/>
      <c r="I461" s="41">
        <f t="shared" si="55"/>
        <v>0.19087336594754992</v>
      </c>
    </row>
    <row r="462" spans="1:10" x14ac:dyDescent="0.45">
      <c r="A462" s="44" t="s">
        <v>23</v>
      </c>
      <c r="B462" s="45"/>
      <c r="C462" s="28">
        <v>6</v>
      </c>
      <c r="D462" s="29">
        <v>9</v>
      </c>
      <c r="E462" s="29">
        <v>9</v>
      </c>
      <c r="F462" s="29">
        <v>7</v>
      </c>
      <c r="G462" s="30">
        <v>4</v>
      </c>
      <c r="H462" s="45"/>
      <c r="I462" s="44">
        <f>SUM(C462:H462)+I445</f>
        <v>1130</v>
      </c>
    </row>
    <row r="463" spans="1:10" ht="23" thickBot="1" x14ac:dyDescent="0.5">
      <c r="A463" s="47" t="s">
        <v>54</v>
      </c>
      <c r="B463" s="48"/>
      <c r="C463" s="31">
        <f>SUM(C460/C462)</f>
        <v>3.1666666666666665</v>
      </c>
      <c r="D463" s="32">
        <f>SUM(D460/D462)</f>
        <v>3.6666666666666665</v>
      </c>
      <c r="E463" s="32">
        <f>SUM(E460/E462)</f>
        <v>1.2222222222222223</v>
      </c>
      <c r="F463" s="32">
        <f>SUM(F460/F462)</f>
        <v>0.8571428571428571</v>
      </c>
      <c r="G463" s="33">
        <f>SUM(G460/G462)</f>
        <v>3.5</v>
      </c>
      <c r="H463" s="48"/>
      <c r="I463" s="47">
        <f>SUM(I460/I462)</f>
        <v>2.1061946902654869</v>
      </c>
    </row>
    <row r="464" spans="1:10" ht="23" thickBot="1" x14ac:dyDescent="0.5"/>
    <row r="465" spans="1:10" s="16" customFormat="1" ht="23.25" customHeight="1" x14ac:dyDescent="0.35">
      <c r="A465" s="12"/>
      <c r="B465" s="12"/>
      <c r="C465" s="13" t="s">
        <v>217</v>
      </c>
      <c r="D465" s="14" t="s">
        <v>264</v>
      </c>
      <c r="E465" s="14" t="s">
        <v>280</v>
      </c>
      <c r="F465" s="14" t="s">
        <v>190</v>
      </c>
      <c r="G465" s="15" t="s">
        <v>213</v>
      </c>
      <c r="H465" s="12"/>
      <c r="I465" s="12"/>
    </row>
    <row r="466" spans="1:10" s="16" customFormat="1" ht="23.25" customHeight="1" x14ac:dyDescent="0.35">
      <c r="A466" s="12"/>
      <c r="B466" s="12"/>
      <c r="C466" s="17" t="s">
        <v>172</v>
      </c>
      <c r="D466" s="18" t="s">
        <v>183</v>
      </c>
      <c r="E466" s="18" t="s">
        <v>183</v>
      </c>
      <c r="F466" s="18" t="s">
        <v>191</v>
      </c>
      <c r="G466" s="19" t="s">
        <v>214</v>
      </c>
      <c r="H466" s="12"/>
      <c r="I466" s="12"/>
    </row>
    <row r="467" spans="1:10" s="16" customFormat="1" ht="23.25" customHeight="1" x14ac:dyDescent="0.35">
      <c r="A467" s="12"/>
      <c r="B467" s="12"/>
      <c r="C467" s="17" t="s">
        <v>126</v>
      </c>
      <c r="D467" s="18" t="s">
        <v>127</v>
      </c>
      <c r="E467" s="18" t="s">
        <v>140</v>
      </c>
      <c r="F467" s="18" t="s">
        <v>128</v>
      </c>
      <c r="G467" s="19" t="s">
        <v>133</v>
      </c>
      <c r="H467" s="12"/>
      <c r="I467" s="12"/>
    </row>
    <row r="468" spans="1:10" s="59" customFormat="1" ht="23.25" customHeight="1" thickBot="1" x14ac:dyDescent="0.4">
      <c r="A468" s="21"/>
      <c r="B468" s="21"/>
      <c r="C468" s="56">
        <v>136</v>
      </c>
      <c r="D468" s="57">
        <v>137</v>
      </c>
      <c r="E468" s="57">
        <v>138</v>
      </c>
      <c r="F468" s="57">
        <v>139</v>
      </c>
      <c r="G468" s="58">
        <v>140</v>
      </c>
      <c r="H468" s="21"/>
      <c r="I468" s="21"/>
    </row>
    <row r="469" spans="1:10" ht="23" thickBot="1" x14ac:dyDescent="0.5">
      <c r="A469" s="12"/>
      <c r="B469" s="1"/>
      <c r="C469" s="1"/>
      <c r="D469" s="1"/>
      <c r="E469" s="1"/>
      <c r="F469" s="1"/>
      <c r="G469" s="1"/>
    </row>
    <row r="470" spans="1:10" x14ac:dyDescent="0.45">
      <c r="A470" s="39" t="s">
        <v>3</v>
      </c>
      <c r="B470" s="9"/>
      <c r="C470" s="22">
        <v>3200</v>
      </c>
      <c r="D470" s="23">
        <v>3250</v>
      </c>
      <c r="E470" s="23">
        <v>2470</v>
      </c>
      <c r="F470" s="23">
        <v>4469</v>
      </c>
      <c r="G470" s="24">
        <v>1500</v>
      </c>
      <c r="H470" s="46"/>
      <c r="I470" s="39">
        <f>SUM(C470:H470)+I453</f>
        <v>329539</v>
      </c>
    </row>
    <row r="471" spans="1:10" x14ac:dyDescent="0.45">
      <c r="A471" s="40" t="s">
        <v>0</v>
      </c>
      <c r="B471" s="9"/>
      <c r="C471" s="25">
        <v>3110</v>
      </c>
      <c r="D471" s="26">
        <v>2750</v>
      </c>
      <c r="E471" s="26">
        <v>2200</v>
      </c>
      <c r="F471" s="26">
        <v>4325</v>
      </c>
      <c r="G471" s="27">
        <v>1335</v>
      </c>
      <c r="H471" s="46"/>
      <c r="I471" s="40">
        <f>SUM(C471:H471)+I454</f>
        <v>305309</v>
      </c>
    </row>
    <row r="472" spans="1:10" s="38" customFormat="1" x14ac:dyDescent="0.45">
      <c r="A472" s="41" t="s">
        <v>53</v>
      </c>
      <c r="B472" s="42"/>
      <c r="C472" s="34">
        <f t="shared" ref="C472:I472" si="56">SUM(C471/C470)</f>
        <v>0.97187500000000004</v>
      </c>
      <c r="D472" s="35">
        <f t="shared" si="56"/>
        <v>0.84615384615384615</v>
      </c>
      <c r="E472" s="35">
        <f t="shared" si="56"/>
        <v>0.89068825910931171</v>
      </c>
      <c r="F472" s="35">
        <f t="shared" si="56"/>
        <v>0.96777802640411725</v>
      </c>
      <c r="G472" s="36">
        <f t="shared" si="56"/>
        <v>0.89</v>
      </c>
      <c r="H472" s="43"/>
      <c r="I472" s="41">
        <f t="shared" si="56"/>
        <v>0.92647304264442143</v>
      </c>
      <c r="J472" s="37"/>
    </row>
    <row r="473" spans="1:10" x14ac:dyDescent="0.45">
      <c r="A473" s="40" t="s">
        <v>4</v>
      </c>
      <c r="B473" s="9"/>
      <c r="C473" s="25">
        <v>171</v>
      </c>
      <c r="D473" s="26">
        <v>221</v>
      </c>
      <c r="E473" s="26">
        <v>171</v>
      </c>
      <c r="F473" s="26">
        <v>244</v>
      </c>
      <c r="G473" s="27">
        <v>59</v>
      </c>
      <c r="H473" s="46"/>
      <c r="I473" s="40">
        <f>SUM(C473:H473)+I456</f>
        <v>20186</v>
      </c>
    </row>
    <row r="474" spans="1:10" s="38" customFormat="1" x14ac:dyDescent="0.45">
      <c r="A474" s="41" t="s">
        <v>51</v>
      </c>
      <c r="B474" s="42"/>
      <c r="C474" s="34">
        <f>SUM(C473/C471)</f>
        <v>5.4983922829581991E-2</v>
      </c>
      <c r="D474" s="35">
        <f>SUM(D473/D471)</f>
        <v>8.0363636363636359E-2</v>
      </c>
      <c r="E474" s="35">
        <f>SUM(E473/E471)</f>
        <v>7.7727272727272728E-2</v>
      </c>
      <c r="F474" s="35">
        <f>SUM(F473/F471)</f>
        <v>5.6416184971098265E-2</v>
      </c>
      <c r="G474" s="36">
        <f>SUM(G473/G471)</f>
        <v>4.4194756554307116E-2</v>
      </c>
      <c r="H474" s="43"/>
      <c r="I474" s="41">
        <f>SUM(I473/I471)</f>
        <v>6.6116622831295505E-2</v>
      </c>
    </row>
    <row r="475" spans="1:10" x14ac:dyDescent="0.45">
      <c r="A475" s="40" t="s">
        <v>1</v>
      </c>
      <c r="B475" s="9"/>
      <c r="C475" s="25">
        <v>102</v>
      </c>
      <c r="D475" s="26">
        <v>80</v>
      </c>
      <c r="E475" s="26">
        <v>87</v>
      </c>
      <c r="F475" s="26">
        <v>111</v>
      </c>
      <c r="G475" s="27">
        <v>34</v>
      </c>
      <c r="H475" s="46"/>
      <c r="I475" s="40">
        <f>SUM(C475:H475)+I458</f>
        <v>12883</v>
      </c>
    </row>
    <row r="476" spans="1:10" s="38" customFormat="1" x14ac:dyDescent="0.45">
      <c r="A476" s="41" t="s">
        <v>21</v>
      </c>
      <c r="B476" s="42"/>
      <c r="C476" s="34">
        <f>SUM(C475/C473)</f>
        <v>0.59649122807017541</v>
      </c>
      <c r="D476" s="35">
        <f>SUM(D475/D473)</f>
        <v>0.36199095022624433</v>
      </c>
      <c r="E476" s="35">
        <f>SUM(E475/E473)</f>
        <v>0.50877192982456143</v>
      </c>
      <c r="F476" s="35">
        <f>SUM(F475/F473)</f>
        <v>0.45491803278688525</v>
      </c>
      <c r="G476" s="36">
        <f>SUM(G475/G473)</f>
        <v>0.57627118644067798</v>
      </c>
      <c r="H476" s="43"/>
      <c r="I476" s="41">
        <f>SUM(I475/I473)</f>
        <v>0.63821460418111564</v>
      </c>
      <c r="J476" s="37"/>
    </row>
    <row r="477" spans="1:10" x14ac:dyDescent="0.45">
      <c r="A477" s="65" t="s">
        <v>2</v>
      </c>
      <c r="B477" s="66"/>
      <c r="C477" s="67">
        <v>20</v>
      </c>
      <c r="D477" s="68">
        <v>3</v>
      </c>
      <c r="E477" s="68">
        <v>12</v>
      </c>
      <c r="F477" s="68">
        <v>19</v>
      </c>
      <c r="G477" s="69">
        <v>4</v>
      </c>
      <c r="H477" s="70"/>
      <c r="I477" s="65">
        <f>SUM(C477:H477)+I460</f>
        <v>2438</v>
      </c>
    </row>
    <row r="478" spans="1:10" s="38" customFormat="1" ht="23.25" customHeight="1" x14ac:dyDescent="0.45">
      <c r="A478" s="41" t="s">
        <v>52</v>
      </c>
      <c r="B478" s="42"/>
      <c r="C478" s="34">
        <f t="shared" ref="C478:I478" si="57">SUM(C477/C475)</f>
        <v>0.19607843137254902</v>
      </c>
      <c r="D478" s="35">
        <f t="shared" si="57"/>
        <v>3.7499999999999999E-2</v>
      </c>
      <c r="E478" s="35">
        <f t="shared" si="57"/>
        <v>0.13793103448275862</v>
      </c>
      <c r="F478" s="35">
        <f t="shared" si="57"/>
        <v>0.17117117117117117</v>
      </c>
      <c r="G478" s="36">
        <f t="shared" si="57"/>
        <v>0.11764705882352941</v>
      </c>
      <c r="H478" s="43"/>
      <c r="I478" s="41">
        <f t="shared" si="57"/>
        <v>0.18924163626484514</v>
      </c>
    </row>
    <row r="479" spans="1:10" x14ac:dyDescent="0.45">
      <c r="A479" s="44" t="s">
        <v>23</v>
      </c>
      <c r="B479" s="45"/>
      <c r="C479" s="28">
        <v>11</v>
      </c>
      <c r="D479" s="29">
        <v>7</v>
      </c>
      <c r="E479" s="29">
        <v>6</v>
      </c>
      <c r="F479" s="29">
        <v>10</v>
      </c>
      <c r="G479" s="30">
        <v>5</v>
      </c>
      <c r="H479" s="45"/>
      <c r="I479" s="44">
        <f>SUM(C479:H479)+I462</f>
        <v>1169</v>
      </c>
    </row>
    <row r="480" spans="1:10" ht="23" thickBot="1" x14ac:dyDescent="0.5">
      <c r="A480" s="47" t="s">
        <v>54</v>
      </c>
      <c r="B480" s="48"/>
      <c r="C480" s="31">
        <f>SUM(C477/C479)</f>
        <v>1.8181818181818181</v>
      </c>
      <c r="D480" s="32">
        <f>SUM(D477/D479)</f>
        <v>0.42857142857142855</v>
      </c>
      <c r="E480" s="32">
        <f>SUM(E477/E479)</f>
        <v>2</v>
      </c>
      <c r="F480" s="32">
        <f>SUM(F477/F479)</f>
        <v>1.9</v>
      </c>
      <c r="G480" s="33">
        <f>SUM(G477/G479)</f>
        <v>0.8</v>
      </c>
      <c r="H480" s="48"/>
      <c r="I480" s="47">
        <f>SUM(I477/I479)</f>
        <v>2.0855431993156546</v>
      </c>
    </row>
    <row r="481" spans="1:10" ht="23" thickBot="1" x14ac:dyDescent="0.5"/>
    <row r="482" spans="1:10" s="16" customFormat="1" ht="23.25" customHeight="1" x14ac:dyDescent="0.35">
      <c r="A482" s="12"/>
      <c r="B482" s="12"/>
      <c r="C482" s="13" t="s">
        <v>281</v>
      </c>
      <c r="D482" s="14" t="s">
        <v>282</v>
      </c>
      <c r="E482" s="14" t="s">
        <v>283</v>
      </c>
      <c r="F482" s="14" t="s">
        <v>284</v>
      </c>
      <c r="G482" s="15" t="s">
        <v>239</v>
      </c>
      <c r="H482" s="12"/>
      <c r="I482" s="12"/>
    </row>
    <row r="483" spans="1:10" s="16" customFormat="1" ht="23.25" customHeight="1" x14ac:dyDescent="0.35">
      <c r="A483" s="12"/>
      <c r="B483" s="12"/>
      <c r="C483" s="17" t="s">
        <v>285</v>
      </c>
      <c r="D483" s="18" t="s">
        <v>285</v>
      </c>
      <c r="E483" s="18" t="s">
        <v>196</v>
      </c>
      <c r="F483" s="18" t="s">
        <v>260</v>
      </c>
      <c r="G483" s="19" t="s">
        <v>241</v>
      </c>
      <c r="H483" s="12"/>
      <c r="I483" s="12"/>
    </row>
    <row r="484" spans="1:10" s="16" customFormat="1" ht="23.25" customHeight="1" x14ac:dyDescent="0.35">
      <c r="A484" s="12"/>
      <c r="B484" s="12"/>
      <c r="C484" s="17" t="s">
        <v>129</v>
      </c>
      <c r="D484" s="18" t="s">
        <v>131</v>
      </c>
      <c r="E484" s="18" t="s">
        <v>142</v>
      </c>
      <c r="F484" s="18" t="s">
        <v>134</v>
      </c>
      <c r="G484" s="19" t="s">
        <v>135</v>
      </c>
      <c r="H484" s="12"/>
      <c r="I484" s="12"/>
    </row>
    <row r="485" spans="1:10" s="59" customFormat="1" ht="23.25" customHeight="1" thickBot="1" x14ac:dyDescent="0.4">
      <c r="A485" s="21"/>
      <c r="B485" s="21"/>
      <c r="C485" s="56">
        <v>141</v>
      </c>
      <c r="D485" s="57">
        <v>142</v>
      </c>
      <c r="E485" s="57">
        <v>143</v>
      </c>
      <c r="F485" s="57">
        <v>144</v>
      </c>
      <c r="G485" s="58">
        <v>145</v>
      </c>
      <c r="H485" s="21"/>
      <c r="I485" s="21"/>
    </row>
    <row r="486" spans="1:10" ht="15" customHeight="1" thickBot="1" x14ac:dyDescent="0.5">
      <c r="A486" s="12"/>
      <c r="B486" s="1"/>
      <c r="C486" s="1"/>
      <c r="D486" s="1"/>
      <c r="E486" s="1"/>
      <c r="F486" s="1"/>
      <c r="G486" s="1"/>
    </row>
    <row r="487" spans="1:10" x14ac:dyDescent="0.45">
      <c r="A487" s="39" t="s">
        <v>3</v>
      </c>
      <c r="B487" s="9"/>
      <c r="C487" s="22">
        <v>2564</v>
      </c>
      <c r="D487" s="23">
        <v>1863</v>
      </c>
      <c r="E487" s="23">
        <v>4100</v>
      </c>
      <c r="F487" s="23">
        <v>4380</v>
      </c>
      <c r="G487" s="24">
        <v>1251</v>
      </c>
      <c r="H487" s="46"/>
      <c r="I487" s="39">
        <f>SUM(C487:H487)+I470</f>
        <v>343697</v>
      </c>
    </row>
    <row r="488" spans="1:10" x14ac:dyDescent="0.45">
      <c r="A488" s="40" t="s">
        <v>0</v>
      </c>
      <c r="B488" s="9"/>
      <c r="C488" s="25">
        <v>2370</v>
      </c>
      <c r="D488" s="26">
        <v>1755</v>
      </c>
      <c r="E488" s="26">
        <v>2700</v>
      </c>
      <c r="F488" s="26">
        <v>2500</v>
      </c>
      <c r="G488" s="27">
        <v>1203</v>
      </c>
      <c r="H488" s="46"/>
      <c r="I488" s="40">
        <f>SUM(C488:H488)+I471</f>
        <v>315837</v>
      </c>
    </row>
    <row r="489" spans="1:10" s="38" customFormat="1" x14ac:dyDescent="0.45">
      <c r="A489" s="41" t="s">
        <v>53</v>
      </c>
      <c r="B489" s="42"/>
      <c r="C489" s="34">
        <f t="shared" ref="C489:I489" si="58">SUM(C488/C487)</f>
        <v>0.92433697347893917</v>
      </c>
      <c r="D489" s="35">
        <f t="shared" si="58"/>
        <v>0.94202898550724634</v>
      </c>
      <c r="E489" s="35">
        <f t="shared" si="58"/>
        <v>0.65853658536585369</v>
      </c>
      <c r="F489" s="35">
        <f t="shared" si="58"/>
        <v>0.57077625570776258</v>
      </c>
      <c r="G489" s="36">
        <f t="shared" si="58"/>
        <v>0.9616306954436451</v>
      </c>
      <c r="H489" s="43"/>
      <c r="I489" s="41">
        <f t="shared" si="58"/>
        <v>0.91894022932990393</v>
      </c>
      <c r="J489" s="37"/>
    </row>
    <row r="490" spans="1:10" x14ac:dyDescent="0.45">
      <c r="A490" s="40" t="s">
        <v>4</v>
      </c>
      <c r="B490" s="9"/>
      <c r="C490" s="25">
        <v>125</v>
      </c>
      <c r="D490" s="26">
        <v>70</v>
      </c>
      <c r="E490" s="26">
        <v>147</v>
      </c>
      <c r="F490" s="26">
        <v>124</v>
      </c>
      <c r="G490" s="27">
        <v>80</v>
      </c>
      <c r="H490" s="46"/>
      <c r="I490" s="40">
        <f>SUM(C490:H490)+I473</f>
        <v>20732</v>
      </c>
    </row>
    <row r="491" spans="1:10" s="38" customFormat="1" x14ac:dyDescent="0.45">
      <c r="A491" s="41" t="s">
        <v>51</v>
      </c>
      <c r="B491" s="42"/>
      <c r="C491" s="34">
        <f>SUM(C490/C488)</f>
        <v>5.2742616033755275E-2</v>
      </c>
      <c r="D491" s="35">
        <f>SUM(D490/D488)</f>
        <v>3.9886039886039885E-2</v>
      </c>
      <c r="E491" s="35">
        <f>SUM(E490/E488)</f>
        <v>5.4444444444444441E-2</v>
      </c>
      <c r="F491" s="35">
        <f>SUM(F490/F488)</f>
        <v>4.9599999999999998E-2</v>
      </c>
      <c r="G491" s="36">
        <f>SUM(G490/G488)</f>
        <v>6.6500415627597675E-2</v>
      </c>
      <c r="H491" s="43"/>
      <c r="I491" s="41">
        <f>SUM(I490/I488)</f>
        <v>6.5641454294462012E-2</v>
      </c>
    </row>
    <row r="492" spans="1:10" x14ac:dyDescent="0.45">
      <c r="A492" s="40" t="s">
        <v>1</v>
      </c>
      <c r="B492" s="9"/>
      <c r="C492" s="25">
        <v>62</v>
      </c>
      <c r="D492" s="26">
        <v>61</v>
      </c>
      <c r="E492" s="26">
        <v>119</v>
      </c>
      <c r="F492" s="26">
        <v>163</v>
      </c>
      <c r="G492" s="27">
        <v>50</v>
      </c>
      <c r="H492" s="46"/>
      <c r="I492" s="40">
        <f>SUM(C492:H492)+I475</f>
        <v>13338</v>
      </c>
    </row>
    <row r="493" spans="1:10" s="38" customFormat="1" x14ac:dyDescent="0.45">
      <c r="A493" s="41" t="s">
        <v>21</v>
      </c>
      <c r="B493" s="42"/>
      <c r="C493" s="34">
        <f>SUM(C492/C490)</f>
        <v>0.496</v>
      </c>
      <c r="D493" s="35">
        <f>SUM(D492/D490)</f>
        <v>0.87142857142857144</v>
      </c>
      <c r="E493" s="35">
        <f>SUM(E492/E490)</f>
        <v>0.80952380952380953</v>
      </c>
      <c r="F493" s="35">
        <f>SUM(F492/F490)</f>
        <v>1.314516129032258</v>
      </c>
      <c r="G493" s="36">
        <f>SUM(G492/G490)</f>
        <v>0.625</v>
      </c>
      <c r="H493" s="43"/>
      <c r="I493" s="41">
        <f>SUM(I492/I490)</f>
        <v>0.64335327030677214</v>
      </c>
      <c r="J493" s="37"/>
    </row>
    <row r="494" spans="1:10" x14ac:dyDescent="0.45">
      <c r="A494" s="65" t="s">
        <v>2</v>
      </c>
      <c r="B494" s="66"/>
      <c r="C494" s="67">
        <v>10</v>
      </c>
      <c r="D494" s="68">
        <v>8</v>
      </c>
      <c r="E494" s="68">
        <v>34</v>
      </c>
      <c r="F494" s="68">
        <v>13</v>
      </c>
      <c r="G494" s="69">
        <v>9</v>
      </c>
      <c r="H494" s="70"/>
      <c r="I494" s="65">
        <f>SUM(C494:H494)+I477</f>
        <v>2512</v>
      </c>
    </row>
    <row r="495" spans="1:10" s="38" customFormat="1" ht="23.25" customHeight="1" x14ac:dyDescent="0.45">
      <c r="A495" s="41" t="s">
        <v>52</v>
      </c>
      <c r="B495" s="42"/>
      <c r="C495" s="34">
        <f t="shared" ref="C495:I495" si="59">SUM(C494/C492)</f>
        <v>0.16129032258064516</v>
      </c>
      <c r="D495" s="35">
        <f t="shared" si="59"/>
        <v>0.13114754098360656</v>
      </c>
      <c r="E495" s="35">
        <f t="shared" si="59"/>
        <v>0.2857142857142857</v>
      </c>
      <c r="F495" s="35">
        <f t="shared" si="59"/>
        <v>7.9754601226993863E-2</v>
      </c>
      <c r="G495" s="36">
        <f t="shared" si="59"/>
        <v>0.18</v>
      </c>
      <c r="H495" s="43"/>
      <c r="I495" s="41">
        <f t="shared" si="59"/>
        <v>0.18833408307092517</v>
      </c>
    </row>
    <row r="496" spans="1:10" x14ac:dyDescent="0.45">
      <c r="A496" s="44" t="s">
        <v>23</v>
      </c>
      <c r="B496" s="45"/>
      <c r="C496" s="28">
        <v>3</v>
      </c>
      <c r="D496" s="29">
        <v>2</v>
      </c>
      <c r="E496" s="29">
        <v>13</v>
      </c>
      <c r="F496" s="29">
        <v>4</v>
      </c>
      <c r="G496" s="30">
        <v>3</v>
      </c>
      <c r="H496" s="45"/>
      <c r="I496" s="44">
        <f>SUM(C496:H496)+I479</f>
        <v>1194</v>
      </c>
    </row>
    <row r="497" spans="1:10" ht="23" thickBot="1" x14ac:dyDescent="0.5">
      <c r="A497" s="47" t="s">
        <v>54</v>
      </c>
      <c r="B497" s="48"/>
      <c r="C497" s="31">
        <f>SUM(C494/C496)</f>
        <v>3.3333333333333335</v>
      </c>
      <c r="D497" s="32">
        <f>SUM(D494/D496)</f>
        <v>4</v>
      </c>
      <c r="E497" s="32">
        <f>SUM(E494/E496)</f>
        <v>2.6153846153846154</v>
      </c>
      <c r="F497" s="32">
        <f>SUM(F494/F496)</f>
        <v>3.25</v>
      </c>
      <c r="G497" s="33">
        <f>SUM(G494/G496)</f>
        <v>3</v>
      </c>
      <c r="H497" s="48"/>
      <c r="I497" s="47">
        <f>SUM(I494/I496)</f>
        <v>2.103852596314908</v>
      </c>
    </row>
    <row r="498" spans="1:10" ht="23" thickBot="1" x14ac:dyDescent="0.5"/>
    <row r="499" spans="1:10" s="16" customFormat="1" ht="23.25" customHeight="1" x14ac:dyDescent="0.35">
      <c r="A499" s="12"/>
      <c r="B499" s="12"/>
      <c r="C499" s="13" t="s">
        <v>261</v>
      </c>
      <c r="D499" s="14" t="s">
        <v>286</v>
      </c>
      <c r="E499" s="14" t="s">
        <v>192</v>
      </c>
      <c r="F499" s="14" t="s">
        <v>73</v>
      </c>
      <c r="G499" s="15" t="s">
        <v>274</v>
      </c>
      <c r="H499" s="12"/>
      <c r="I499" s="12"/>
    </row>
    <row r="500" spans="1:10" s="16" customFormat="1" ht="23.25" customHeight="1" x14ac:dyDescent="0.35">
      <c r="A500" s="12"/>
      <c r="B500" s="12"/>
      <c r="C500" s="17" t="s">
        <v>262</v>
      </c>
      <c r="D500" s="18" t="s">
        <v>287</v>
      </c>
      <c r="E500" s="18" t="s">
        <v>194</v>
      </c>
      <c r="F500" s="18" t="s">
        <v>199</v>
      </c>
      <c r="G500" s="19" t="s">
        <v>275</v>
      </c>
      <c r="H500" s="12"/>
      <c r="I500" s="12"/>
    </row>
    <row r="501" spans="1:10" s="16" customFormat="1" ht="23.25" customHeight="1" x14ac:dyDescent="0.35">
      <c r="A501" s="12"/>
      <c r="B501" s="12"/>
      <c r="C501" s="17" t="s">
        <v>136</v>
      </c>
      <c r="D501" s="18" t="s">
        <v>136</v>
      </c>
      <c r="E501" s="18" t="s">
        <v>144</v>
      </c>
      <c r="F501" s="18" t="s">
        <v>144</v>
      </c>
      <c r="G501" s="19" t="s">
        <v>137</v>
      </c>
      <c r="H501" s="12"/>
      <c r="I501" s="12"/>
    </row>
    <row r="502" spans="1:10" s="59" customFormat="1" ht="23.25" customHeight="1" thickBot="1" x14ac:dyDescent="0.4">
      <c r="A502" s="21"/>
      <c r="B502" s="21"/>
      <c r="C502" s="56">
        <v>146</v>
      </c>
      <c r="D502" s="57">
        <v>147</v>
      </c>
      <c r="E502" s="57">
        <v>148</v>
      </c>
      <c r="F502" s="57">
        <v>149</v>
      </c>
      <c r="G502" s="58">
        <v>150</v>
      </c>
      <c r="H502" s="21"/>
      <c r="I502" s="21"/>
    </row>
    <row r="503" spans="1:10" ht="15" customHeight="1" thickBot="1" x14ac:dyDescent="0.5">
      <c r="A503" s="12"/>
      <c r="B503" s="1"/>
      <c r="C503" s="1"/>
      <c r="D503" s="1"/>
      <c r="E503" s="1"/>
      <c r="F503" s="1"/>
      <c r="G503" s="1"/>
    </row>
    <row r="504" spans="1:10" x14ac:dyDescent="0.45">
      <c r="A504" s="39" t="s">
        <v>3</v>
      </c>
      <c r="B504" s="9"/>
      <c r="C504" s="22">
        <v>1835</v>
      </c>
      <c r="D504" s="23">
        <v>1679</v>
      </c>
      <c r="E504" s="23">
        <v>2466</v>
      </c>
      <c r="F504" s="23">
        <v>2364</v>
      </c>
      <c r="G504" s="24">
        <v>1190</v>
      </c>
      <c r="H504" s="46"/>
      <c r="I504" s="39">
        <f>SUM(C504:H504)+I487</f>
        <v>353231</v>
      </c>
    </row>
    <row r="505" spans="1:10" x14ac:dyDescent="0.45">
      <c r="A505" s="40" t="s">
        <v>0</v>
      </c>
      <c r="B505" s="9"/>
      <c r="C505" s="25">
        <v>1313</v>
      </c>
      <c r="D505" s="26">
        <v>1550</v>
      </c>
      <c r="E505" s="26">
        <v>2380</v>
      </c>
      <c r="F505" s="26">
        <v>2242</v>
      </c>
      <c r="G505" s="27">
        <v>857</v>
      </c>
      <c r="H505" s="46"/>
      <c r="I505" s="40">
        <f>SUM(C505:H505)+I488</f>
        <v>324179</v>
      </c>
    </row>
    <row r="506" spans="1:10" s="38" customFormat="1" x14ac:dyDescent="0.45">
      <c r="A506" s="41" t="s">
        <v>53</v>
      </c>
      <c r="B506" s="42"/>
      <c r="C506" s="34">
        <f t="shared" ref="C506:I506" si="60">SUM(C505/C504)</f>
        <v>0.71553133514986378</v>
      </c>
      <c r="D506" s="35">
        <f t="shared" si="60"/>
        <v>0.92316855270994636</v>
      </c>
      <c r="E506" s="35">
        <f t="shared" si="60"/>
        <v>0.9651257096512571</v>
      </c>
      <c r="F506" s="35">
        <f t="shared" si="60"/>
        <v>0.94839255499153974</v>
      </c>
      <c r="G506" s="36">
        <f t="shared" si="60"/>
        <v>0.72016806722689075</v>
      </c>
      <c r="H506" s="43"/>
      <c r="I506" s="41">
        <f t="shared" si="60"/>
        <v>0.91775353805300219</v>
      </c>
      <c r="J506" s="37"/>
    </row>
    <row r="507" spans="1:10" x14ac:dyDescent="0.45">
      <c r="A507" s="40" t="s">
        <v>4</v>
      </c>
      <c r="B507" s="9"/>
      <c r="C507" s="25">
        <v>205</v>
      </c>
      <c r="D507" s="26">
        <v>135</v>
      </c>
      <c r="E507" s="26">
        <v>218</v>
      </c>
      <c r="F507" s="26">
        <v>100</v>
      </c>
      <c r="G507" s="27">
        <v>66</v>
      </c>
      <c r="H507" s="46"/>
      <c r="I507" s="40">
        <f>SUM(C507:H507)+I490</f>
        <v>21456</v>
      </c>
    </row>
    <row r="508" spans="1:10" s="38" customFormat="1" x14ac:dyDescent="0.45">
      <c r="A508" s="41" t="s">
        <v>51</v>
      </c>
      <c r="B508" s="42"/>
      <c r="C508" s="34">
        <f>SUM(C507/C505)</f>
        <v>0.15613099771515612</v>
      </c>
      <c r="D508" s="35">
        <f>SUM(D507/D505)</f>
        <v>8.7096774193548387E-2</v>
      </c>
      <c r="E508" s="35">
        <f>SUM(E507/E505)</f>
        <v>9.1596638655462179E-2</v>
      </c>
      <c r="F508" s="35">
        <f>SUM(F507/F505)</f>
        <v>4.4603033006244422E-2</v>
      </c>
      <c r="G508" s="36">
        <f>SUM(G507/G505)</f>
        <v>7.7012835472578769E-2</v>
      </c>
      <c r="H508" s="43"/>
      <c r="I508" s="41">
        <f>SUM(I507/I505)</f>
        <v>6.618565668966836E-2</v>
      </c>
    </row>
    <row r="509" spans="1:10" x14ac:dyDescent="0.45">
      <c r="A509" s="40" t="s">
        <v>1</v>
      </c>
      <c r="B509" s="9"/>
      <c r="C509" s="25">
        <v>109</v>
      </c>
      <c r="D509" s="26">
        <v>94</v>
      </c>
      <c r="E509" s="26">
        <v>131</v>
      </c>
      <c r="F509" s="26">
        <v>83</v>
      </c>
      <c r="G509" s="27">
        <v>26</v>
      </c>
      <c r="H509" s="46"/>
      <c r="I509" s="40">
        <f>SUM(C509:H509)+I492</f>
        <v>13781</v>
      </c>
    </row>
    <row r="510" spans="1:10" s="38" customFormat="1" x14ac:dyDescent="0.45">
      <c r="A510" s="41" t="s">
        <v>21</v>
      </c>
      <c r="B510" s="42"/>
      <c r="C510" s="34">
        <f>SUM(C509/C507)</f>
        <v>0.53170731707317076</v>
      </c>
      <c r="D510" s="35">
        <f>SUM(D509/D507)</f>
        <v>0.6962962962962963</v>
      </c>
      <c r="E510" s="35">
        <f>SUM(E509/E507)</f>
        <v>0.6009174311926605</v>
      </c>
      <c r="F510" s="35">
        <f>SUM(F509/F507)</f>
        <v>0.83</v>
      </c>
      <c r="G510" s="36">
        <f>SUM(G509/G507)</f>
        <v>0.39393939393939392</v>
      </c>
      <c r="H510" s="43"/>
      <c r="I510" s="41">
        <f>SUM(I509/I507)</f>
        <v>0.64229120059656974</v>
      </c>
      <c r="J510" s="37"/>
    </row>
    <row r="511" spans="1:10" x14ac:dyDescent="0.45">
      <c r="A511" s="65" t="s">
        <v>2</v>
      </c>
      <c r="B511" s="66"/>
      <c r="C511" s="67">
        <v>11</v>
      </c>
      <c r="D511" s="68">
        <v>13</v>
      </c>
      <c r="E511" s="68">
        <v>17</v>
      </c>
      <c r="F511" s="68">
        <v>10</v>
      </c>
      <c r="G511" s="69">
        <v>3</v>
      </c>
      <c r="H511" s="70"/>
      <c r="I511" s="65">
        <f>SUM(C511:H511)+I494</f>
        <v>2566</v>
      </c>
    </row>
    <row r="512" spans="1:10" s="38" customFormat="1" ht="23.25" customHeight="1" x14ac:dyDescent="0.45">
      <c r="A512" s="41" t="s">
        <v>52</v>
      </c>
      <c r="B512" s="42"/>
      <c r="C512" s="34">
        <f t="shared" ref="C512:I512" si="61">SUM(C511/C509)</f>
        <v>0.10091743119266056</v>
      </c>
      <c r="D512" s="35">
        <f t="shared" si="61"/>
        <v>0.13829787234042554</v>
      </c>
      <c r="E512" s="35">
        <f t="shared" si="61"/>
        <v>0.12977099236641221</v>
      </c>
      <c r="F512" s="35">
        <f t="shared" si="61"/>
        <v>0.12048192771084337</v>
      </c>
      <c r="G512" s="36">
        <f t="shared" si="61"/>
        <v>0.11538461538461539</v>
      </c>
      <c r="H512" s="43"/>
      <c r="I512" s="41">
        <f t="shared" si="61"/>
        <v>0.18619838908642333</v>
      </c>
    </row>
    <row r="513" spans="1:10" x14ac:dyDescent="0.45">
      <c r="A513" s="44" t="s">
        <v>23</v>
      </c>
      <c r="B513" s="45"/>
      <c r="C513" s="28">
        <v>3</v>
      </c>
      <c r="D513" s="29">
        <v>4</v>
      </c>
      <c r="E513" s="29">
        <v>6</v>
      </c>
      <c r="F513" s="29">
        <v>6</v>
      </c>
      <c r="G513" s="30">
        <v>4</v>
      </c>
      <c r="H513" s="45"/>
      <c r="I513" s="44">
        <f>SUM(C513:H513)+I496</f>
        <v>1217</v>
      </c>
    </row>
    <row r="514" spans="1:10" ht="23" thickBot="1" x14ac:dyDescent="0.5">
      <c r="A514" s="47" t="s">
        <v>54</v>
      </c>
      <c r="B514" s="48"/>
      <c r="C514" s="31">
        <f>SUM(C511/C513)</f>
        <v>3.6666666666666665</v>
      </c>
      <c r="D514" s="32">
        <f>SUM(D511/D513)</f>
        <v>3.25</v>
      </c>
      <c r="E514" s="32">
        <f>SUM(E511/E513)</f>
        <v>2.8333333333333335</v>
      </c>
      <c r="F514" s="32">
        <f>SUM(F511/F513)</f>
        <v>1.6666666666666667</v>
      </c>
      <c r="G514" s="33">
        <f>SUM(G511/G513)</f>
        <v>0.75</v>
      </c>
      <c r="H514" s="48"/>
      <c r="I514" s="47">
        <f>SUM(I511/I513)</f>
        <v>2.1084634346754312</v>
      </c>
    </row>
    <row r="515" spans="1:10" ht="23" thickBot="1" x14ac:dyDescent="0.5"/>
    <row r="516" spans="1:10" s="16" customFormat="1" ht="23.25" customHeight="1" x14ac:dyDescent="0.35">
      <c r="A516" s="12"/>
      <c r="B516" s="12"/>
      <c r="C516" s="13" t="s">
        <v>202</v>
      </c>
      <c r="D516" s="14" t="s">
        <v>224</v>
      </c>
      <c r="E516" s="14" t="s">
        <v>288</v>
      </c>
      <c r="F516" s="14" t="s">
        <v>244</v>
      </c>
      <c r="G516" s="15" t="s">
        <v>289</v>
      </c>
      <c r="H516" s="12"/>
      <c r="I516" s="12"/>
    </row>
    <row r="517" spans="1:10" s="16" customFormat="1" ht="23.25" customHeight="1" x14ac:dyDescent="0.35">
      <c r="A517" s="12"/>
      <c r="B517" s="12"/>
      <c r="C517" s="17" t="s">
        <v>172</v>
      </c>
      <c r="D517" s="18" t="s">
        <v>225</v>
      </c>
      <c r="E517" s="18" t="s">
        <v>172</v>
      </c>
      <c r="F517" s="18" t="s">
        <v>245</v>
      </c>
      <c r="G517" s="19" t="s">
        <v>290</v>
      </c>
      <c r="H517" s="12"/>
      <c r="I517" s="12"/>
    </row>
    <row r="518" spans="1:10" s="16" customFormat="1" ht="23.25" customHeight="1" x14ac:dyDescent="0.35">
      <c r="A518" s="12"/>
      <c r="B518" s="12"/>
      <c r="C518" s="17" t="s">
        <v>143</v>
      </c>
      <c r="D518" s="18" t="s">
        <v>138</v>
      </c>
      <c r="E518" s="18" t="s">
        <v>139</v>
      </c>
      <c r="F518" s="18" t="s">
        <v>145</v>
      </c>
      <c r="G518" s="19" t="s">
        <v>149</v>
      </c>
      <c r="H518" s="12"/>
      <c r="I518" s="12"/>
    </row>
    <row r="519" spans="1:10" s="59" customFormat="1" ht="23.25" customHeight="1" thickBot="1" x14ac:dyDescent="0.4">
      <c r="A519" s="21"/>
      <c r="B519" s="21"/>
      <c r="C519" s="56">
        <v>151</v>
      </c>
      <c r="D519" s="57">
        <v>152</v>
      </c>
      <c r="E519" s="57">
        <v>153</v>
      </c>
      <c r="F519" s="57">
        <v>154</v>
      </c>
      <c r="G519" s="58">
        <v>155</v>
      </c>
      <c r="H519" s="21"/>
      <c r="I519" s="21"/>
    </row>
    <row r="520" spans="1:10" ht="15" customHeight="1" thickBot="1" x14ac:dyDescent="0.5">
      <c r="A520" s="12"/>
      <c r="B520" s="1"/>
      <c r="C520" s="1"/>
      <c r="D520" s="1"/>
      <c r="E520" s="1"/>
      <c r="F520" s="1"/>
      <c r="G520" s="1"/>
    </row>
    <row r="521" spans="1:10" x14ac:dyDescent="0.45">
      <c r="A521" s="39" t="s">
        <v>3</v>
      </c>
      <c r="B521" s="9"/>
      <c r="C521" s="22">
        <v>4853</v>
      </c>
      <c r="D521" s="23">
        <v>1307</v>
      </c>
      <c r="E521" s="23">
        <v>2428</v>
      </c>
      <c r="F521" s="23">
        <v>5135</v>
      </c>
      <c r="G521" s="24">
        <v>1965</v>
      </c>
      <c r="H521" s="46"/>
      <c r="I521" s="39">
        <f>SUM(C521:H521)+I504</f>
        <v>368919</v>
      </c>
    </row>
    <row r="522" spans="1:10" x14ac:dyDescent="0.45">
      <c r="A522" s="40" t="s">
        <v>0</v>
      </c>
      <c r="B522" s="9"/>
      <c r="C522" s="25">
        <v>4567</v>
      </c>
      <c r="D522" s="26">
        <v>1226</v>
      </c>
      <c r="E522" s="26">
        <v>2210</v>
      </c>
      <c r="F522" s="26">
        <v>4860</v>
      </c>
      <c r="G522" s="27">
        <v>1840</v>
      </c>
      <c r="H522" s="46"/>
      <c r="I522" s="40">
        <f>SUM(C522:H522)+I505</f>
        <v>338882</v>
      </c>
    </row>
    <row r="523" spans="1:10" s="38" customFormat="1" x14ac:dyDescent="0.45">
      <c r="A523" s="41" t="s">
        <v>53</v>
      </c>
      <c r="B523" s="42"/>
      <c r="C523" s="34">
        <f t="shared" ref="C523:I523" si="62">SUM(C522/C521)</f>
        <v>0.94106738100144238</v>
      </c>
      <c r="D523" s="35">
        <f t="shared" si="62"/>
        <v>0.9380260137719969</v>
      </c>
      <c r="E523" s="35">
        <f t="shared" si="62"/>
        <v>0.9102141680395387</v>
      </c>
      <c r="F523" s="35">
        <f t="shared" si="62"/>
        <v>0.94644595910418694</v>
      </c>
      <c r="G523" s="36">
        <f t="shared" si="62"/>
        <v>0.93638676844783719</v>
      </c>
      <c r="H523" s="43"/>
      <c r="I523" s="41">
        <f t="shared" si="62"/>
        <v>0.91858104353530179</v>
      </c>
      <c r="J523" s="37"/>
    </row>
    <row r="524" spans="1:10" x14ac:dyDescent="0.45">
      <c r="A524" s="40" t="s">
        <v>4</v>
      </c>
      <c r="B524" s="9"/>
      <c r="C524" s="25">
        <v>251</v>
      </c>
      <c r="D524" s="26">
        <v>141</v>
      </c>
      <c r="E524" s="26">
        <v>215</v>
      </c>
      <c r="F524" s="26">
        <v>275</v>
      </c>
      <c r="G524" s="27">
        <v>160</v>
      </c>
      <c r="H524" s="46"/>
      <c r="I524" s="40">
        <f>SUM(C524:H524)+I507</f>
        <v>22498</v>
      </c>
    </row>
    <row r="525" spans="1:10" s="38" customFormat="1" x14ac:dyDescent="0.45">
      <c r="A525" s="41" t="s">
        <v>51</v>
      </c>
      <c r="B525" s="42"/>
      <c r="C525" s="34">
        <f>SUM(C524/C522)</f>
        <v>5.4959492007882638E-2</v>
      </c>
      <c r="D525" s="35">
        <f>SUM(D524/D522)</f>
        <v>0.11500815660685156</v>
      </c>
      <c r="E525" s="35">
        <f>SUM(E524/E522)</f>
        <v>9.7285067873303169E-2</v>
      </c>
      <c r="F525" s="35">
        <f>SUM(F524/F522)</f>
        <v>5.6584362139917695E-2</v>
      </c>
      <c r="G525" s="36">
        <f>SUM(G524/G522)</f>
        <v>8.6956521739130432E-2</v>
      </c>
      <c r="H525" s="43"/>
      <c r="I525" s="41">
        <f>SUM(I524/I522)</f>
        <v>6.6388890528266478E-2</v>
      </c>
    </row>
    <row r="526" spans="1:10" x14ac:dyDescent="0.45">
      <c r="A526" s="40" t="s">
        <v>1</v>
      </c>
      <c r="B526" s="9"/>
      <c r="C526" s="25">
        <v>115</v>
      </c>
      <c r="D526" s="26">
        <v>101</v>
      </c>
      <c r="E526" s="26">
        <v>161</v>
      </c>
      <c r="F526" s="26">
        <v>116</v>
      </c>
      <c r="G526" s="27">
        <v>97</v>
      </c>
      <c r="H526" s="46"/>
      <c r="I526" s="40">
        <f>SUM(C526:H526)+I509</f>
        <v>14371</v>
      </c>
    </row>
    <row r="527" spans="1:10" s="38" customFormat="1" x14ac:dyDescent="0.45">
      <c r="A527" s="41" t="s">
        <v>21</v>
      </c>
      <c r="B527" s="42"/>
      <c r="C527" s="34">
        <f>SUM(C526/C524)</f>
        <v>0.45816733067729082</v>
      </c>
      <c r="D527" s="35">
        <f>SUM(D526/D524)</f>
        <v>0.71631205673758869</v>
      </c>
      <c r="E527" s="35">
        <f>SUM(E526/E524)</f>
        <v>0.74883720930232556</v>
      </c>
      <c r="F527" s="35">
        <f>SUM(F526/F524)</f>
        <v>0.42181818181818181</v>
      </c>
      <c r="G527" s="36">
        <f>SUM(G526/G524)</f>
        <v>0.60624999999999996</v>
      </c>
      <c r="H527" s="43"/>
      <c r="I527" s="41">
        <f>SUM(I526/I524)</f>
        <v>0.63876789047915372</v>
      </c>
      <c r="J527" s="37"/>
    </row>
    <row r="528" spans="1:10" x14ac:dyDescent="0.45">
      <c r="A528" s="65" t="s">
        <v>2</v>
      </c>
      <c r="B528" s="66"/>
      <c r="C528" s="67">
        <v>20</v>
      </c>
      <c r="D528" s="68">
        <v>7</v>
      </c>
      <c r="E528" s="68">
        <v>12</v>
      </c>
      <c r="F528" s="68">
        <v>24</v>
      </c>
      <c r="G528" s="69">
        <v>13</v>
      </c>
      <c r="H528" s="70"/>
      <c r="I528" s="65">
        <f>SUM(C528:H528)+I511</f>
        <v>2642</v>
      </c>
    </row>
    <row r="529" spans="1:10" s="38" customFormat="1" ht="23.25" customHeight="1" x14ac:dyDescent="0.45">
      <c r="A529" s="41" t="s">
        <v>52</v>
      </c>
      <c r="B529" s="42"/>
      <c r="C529" s="34">
        <f t="shared" ref="C529:I529" si="63">SUM(C528/C526)</f>
        <v>0.17391304347826086</v>
      </c>
      <c r="D529" s="35">
        <f t="shared" si="63"/>
        <v>6.9306930693069313E-2</v>
      </c>
      <c r="E529" s="35">
        <f t="shared" si="63"/>
        <v>7.4534161490683232E-2</v>
      </c>
      <c r="F529" s="35">
        <f t="shared" si="63"/>
        <v>0.20689655172413793</v>
      </c>
      <c r="G529" s="36">
        <f t="shared" si="63"/>
        <v>0.13402061855670103</v>
      </c>
      <c r="H529" s="43"/>
      <c r="I529" s="41">
        <f t="shared" si="63"/>
        <v>0.18384246051075082</v>
      </c>
    </row>
    <row r="530" spans="1:10" x14ac:dyDescent="0.45">
      <c r="A530" s="44" t="s">
        <v>23</v>
      </c>
      <c r="B530" s="45"/>
      <c r="C530" s="28">
        <v>12</v>
      </c>
      <c r="D530" s="29">
        <v>3</v>
      </c>
      <c r="E530" s="29">
        <v>5</v>
      </c>
      <c r="F530" s="29">
        <v>11</v>
      </c>
      <c r="G530" s="30">
        <v>5</v>
      </c>
      <c r="H530" s="45"/>
      <c r="I530" s="44">
        <f>SUM(C530:H530)+I513</f>
        <v>1253</v>
      </c>
    </row>
    <row r="531" spans="1:10" ht="23" thickBot="1" x14ac:dyDescent="0.5">
      <c r="A531" s="47" t="s">
        <v>54</v>
      </c>
      <c r="B531" s="48"/>
      <c r="C531" s="31">
        <f>SUM(C528/C530)</f>
        <v>1.6666666666666667</v>
      </c>
      <c r="D531" s="32">
        <f>SUM(D528/D530)</f>
        <v>2.3333333333333335</v>
      </c>
      <c r="E531" s="32">
        <f>SUM(E528/E530)</f>
        <v>2.4</v>
      </c>
      <c r="F531" s="32">
        <f>SUM(F528/F530)</f>
        <v>2.1818181818181817</v>
      </c>
      <c r="G531" s="33">
        <f>SUM(G528/G530)</f>
        <v>2.6</v>
      </c>
      <c r="H531" s="48"/>
      <c r="I531" s="47">
        <f>SUM(I528/I530)</f>
        <v>2.10853950518755</v>
      </c>
    </row>
    <row r="532" spans="1:10" ht="23" thickBot="1" x14ac:dyDescent="0.5"/>
    <row r="533" spans="1:10" s="16" customFormat="1" ht="23.25" customHeight="1" x14ac:dyDescent="0.35">
      <c r="A533" s="12"/>
      <c r="B533" s="12"/>
      <c r="C533" s="13" t="s">
        <v>173</v>
      </c>
      <c r="D533" s="14" t="s">
        <v>291</v>
      </c>
      <c r="E533" s="14" t="s">
        <v>292</v>
      </c>
      <c r="F533" s="14" t="s">
        <v>182</v>
      </c>
      <c r="G533" s="15" t="s">
        <v>217</v>
      </c>
      <c r="H533" s="12"/>
      <c r="I533" s="12"/>
    </row>
    <row r="534" spans="1:10" s="16" customFormat="1" ht="23.25" customHeight="1" x14ac:dyDescent="0.35">
      <c r="A534" s="12"/>
      <c r="B534" s="12"/>
      <c r="C534" s="17" t="s">
        <v>172</v>
      </c>
      <c r="D534" s="18" t="s">
        <v>293</v>
      </c>
      <c r="E534" s="18" t="s">
        <v>229</v>
      </c>
      <c r="F534" s="18" t="s">
        <v>185</v>
      </c>
      <c r="G534" s="19" t="s">
        <v>172</v>
      </c>
      <c r="H534" s="12"/>
      <c r="I534" s="12"/>
    </row>
    <row r="535" spans="1:10" s="16" customFormat="1" ht="23.25" customHeight="1" x14ac:dyDescent="0.35">
      <c r="A535" s="12"/>
      <c r="B535" s="12"/>
      <c r="C535" s="17" t="s">
        <v>150</v>
      </c>
      <c r="D535" s="18" t="s">
        <v>146</v>
      </c>
      <c r="E535" s="18" t="s">
        <v>148</v>
      </c>
      <c r="F535" s="18" t="s">
        <v>141</v>
      </c>
      <c r="G535" s="19" t="s">
        <v>147</v>
      </c>
      <c r="H535" s="12"/>
      <c r="I535" s="12"/>
    </row>
    <row r="536" spans="1:10" s="59" customFormat="1" ht="23.25" customHeight="1" thickBot="1" x14ac:dyDescent="0.4">
      <c r="A536" s="21"/>
      <c r="B536" s="21"/>
      <c r="C536" s="56">
        <v>156</v>
      </c>
      <c r="D536" s="57">
        <v>157</v>
      </c>
      <c r="E536" s="57">
        <v>158</v>
      </c>
      <c r="F536" s="57">
        <v>159</v>
      </c>
      <c r="G536" s="58">
        <v>160</v>
      </c>
      <c r="H536" s="21"/>
      <c r="I536" s="21"/>
    </row>
    <row r="537" spans="1:10" ht="15" customHeight="1" thickBot="1" x14ac:dyDescent="0.5">
      <c r="A537" s="12"/>
      <c r="B537" s="1"/>
      <c r="C537" s="1"/>
      <c r="D537" s="1"/>
      <c r="E537" s="1"/>
      <c r="F537" s="1"/>
      <c r="G537" s="1"/>
    </row>
    <row r="538" spans="1:10" x14ac:dyDescent="0.45">
      <c r="A538" s="39" t="s">
        <v>3</v>
      </c>
      <c r="B538" s="9"/>
      <c r="C538" s="22">
        <v>3836</v>
      </c>
      <c r="D538" s="23">
        <v>1135</v>
      </c>
      <c r="E538" s="23">
        <v>2300</v>
      </c>
      <c r="F538" s="23">
        <v>2674</v>
      </c>
      <c r="G538" s="24">
        <v>2812</v>
      </c>
      <c r="H538" s="46"/>
      <c r="I538" s="53">
        <f>SUM(C538:H538)+I521</f>
        <v>381676</v>
      </c>
    </row>
    <row r="539" spans="1:10" x14ac:dyDescent="0.45">
      <c r="A539" s="40" t="s">
        <v>0</v>
      </c>
      <c r="B539" s="9"/>
      <c r="C539" s="25">
        <v>3610</v>
      </c>
      <c r="D539" s="26">
        <v>1026</v>
      </c>
      <c r="E539" s="26">
        <v>2150</v>
      </c>
      <c r="F539" s="26">
        <v>2610</v>
      </c>
      <c r="G539" s="27">
        <v>2720</v>
      </c>
      <c r="H539" s="46"/>
      <c r="I539" s="54">
        <f>SUM(C539:H539)+I522</f>
        <v>350998</v>
      </c>
    </row>
    <row r="540" spans="1:10" s="38" customFormat="1" x14ac:dyDescent="0.45">
      <c r="A540" s="41" t="s">
        <v>53</v>
      </c>
      <c r="B540" s="42"/>
      <c r="C540" s="34">
        <f t="shared" ref="C540:I540" si="64">SUM(C539/C538)</f>
        <v>0.94108446298227322</v>
      </c>
      <c r="D540" s="35">
        <f t="shared" si="64"/>
        <v>0.90396475770925111</v>
      </c>
      <c r="E540" s="35">
        <f t="shared" si="64"/>
        <v>0.93478260869565222</v>
      </c>
      <c r="F540" s="35">
        <f t="shared" si="64"/>
        <v>0.97606581899775613</v>
      </c>
      <c r="G540" s="36">
        <f t="shared" si="64"/>
        <v>0.96728307254623047</v>
      </c>
      <c r="H540" s="43"/>
      <c r="I540" s="41">
        <f t="shared" si="64"/>
        <v>0.91962292625158515</v>
      </c>
      <c r="J540" s="37"/>
    </row>
    <row r="541" spans="1:10" x14ac:dyDescent="0.45">
      <c r="A541" s="40" t="s">
        <v>4</v>
      </c>
      <c r="B541" s="9"/>
      <c r="C541" s="25"/>
      <c r="D541" s="26">
        <v>123</v>
      </c>
      <c r="E541" s="26">
        <v>162</v>
      </c>
      <c r="F541" s="26">
        <v>130</v>
      </c>
      <c r="G541" s="27">
        <v>164</v>
      </c>
      <c r="H541" s="46"/>
      <c r="I541" s="54">
        <f>SUM(C541:H541)+I524</f>
        <v>23077</v>
      </c>
    </row>
    <row r="542" spans="1:10" s="38" customFormat="1" x14ac:dyDescent="0.45">
      <c r="A542" s="41" t="s">
        <v>51</v>
      </c>
      <c r="B542" s="42"/>
      <c r="C542" s="34">
        <f>SUM(C541/C539)</f>
        <v>0</v>
      </c>
      <c r="D542" s="35">
        <f>SUM(D541/D539)</f>
        <v>0.11988304093567251</v>
      </c>
      <c r="E542" s="35">
        <f>SUM(E541/E539)</f>
        <v>7.5348837209302327E-2</v>
      </c>
      <c r="F542" s="35">
        <f>SUM(F541/F539)</f>
        <v>4.9808429118773943E-2</v>
      </c>
      <c r="G542" s="36">
        <f>SUM(G541/G539)</f>
        <v>6.0294117647058824E-2</v>
      </c>
      <c r="H542" s="43"/>
      <c r="I542" s="41">
        <f>SUM(I541/I539)</f>
        <v>6.574681337215596E-2</v>
      </c>
    </row>
    <row r="543" spans="1:10" x14ac:dyDescent="0.45">
      <c r="A543" s="40" t="s">
        <v>1</v>
      </c>
      <c r="B543" s="9"/>
      <c r="C543" s="25"/>
      <c r="D543" s="26">
        <v>58</v>
      </c>
      <c r="E543" s="26">
        <v>98</v>
      </c>
      <c r="F543" s="26">
        <v>70</v>
      </c>
      <c r="G543" s="27">
        <v>60</v>
      </c>
      <c r="H543" s="46"/>
      <c r="I543" s="54">
        <f>SUM(C543:H543)+I526</f>
        <v>14657</v>
      </c>
    </row>
    <row r="544" spans="1:10" s="38" customFormat="1" x14ac:dyDescent="0.45">
      <c r="A544" s="41" t="s">
        <v>21</v>
      </c>
      <c r="B544" s="42"/>
      <c r="C544" s="34" t="e">
        <f>SUM(C543/C541)</f>
        <v>#DIV/0!</v>
      </c>
      <c r="D544" s="35">
        <f>SUM(D543/D541)</f>
        <v>0.47154471544715448</v>
      </c>
      <c r="E544" s="35">
        <f>SUM(E543/E541)</f>
        <v>0.60493827160493829</v>
      </c>
      <c r="F544" s="35">
        <f>SUM(F543/F541)</f>
        <v>0.53846153846153844</v>
      </c>
      <c r="G544" s="36">
        <f>SUM(G543/G541)</f>
        <v>0.36585365853658536</v>
      </c>
      <c r="H544" s="43"/>
      <c r="I544" s="41">
        <f>SUM(I543/I541)</f>
        <v>0.6351345495515015</v>
      </c>
      <c r="J544" s="37"/>
    </row>
    <row r="545" spans="1:10" x14ac:dyDescent="0.45">
      <c r="A545" s="65" t="s">
        <v>2</v>
      </c>
      <c r="B545" s="66"/>
      <c r="C545" s="67">
        <v>16</v>
      </c>
      <c r="D545" s="68">
        <v>9</v>
      </c>
      <c r="E545" s="68">
        <v>10</v>
      </c>
      <c r="F545" s="68">
        <v>12</v>
      </c>
      <c r="G545" s="69">
        <v>11</v>
      </c>
      <c r="H545" s="70"/>
      <c r="I545" s="71">
        <f>SUM(C545:H545)+I528</f>
        <v>2700</v>
      </c>
    </row>
    <row r="546" spans="1:10" s="38" customFormat="1" ht="23.25" customHeight="1" x14ac:dyDescent="0.45">
      <c r="A546" s="41" t="s">
        <v>52</v>
      </c>
      <c r="B546" s="42"/>
      <c r="C546" s="34" t="e">
        <f t="shared" ref="C546:I546" si="65">SUM(C545/C543)</f>
        <v>#DIV/0!</v>
      </c>
      <c r="D546" s="35">
        <f t="shared" si="65"/>
        <v>0.15517241379310345</v>
      </c>
      <c r="E546" s="35">
        <f t="shared" si="65"/>
        <v>0.10204081632653061</v>
      </c>
      <c r="F546" s="35">
        <f t="shared" si="65"/>
        <v>0.17142857142857143</v>
      </c>
      <c r="G546" s="36">
        <f t="shared" si="65"/>
        <v>0.18333333333333332</v>
      </c>
      <c r="H546" s="43"/>
      <c r="I546" s="41">
        <f t="shared" si="65"/>
        <v>0.184212321757522</v>
      </c>
    </row>
    <row r="547" spans="1:10" x14ac:dyDescent="0.45">
      <c r="A547" s="44" t="s">
        <v>23</v>
      </c>
      <c r="B547" s="45"/>
      <c r="C547" s="28">
        <v>11</v>
      </c>
      <c r="D547" s="29">
        <v>3</v>
      </c>
      <c r="E547" s="29">
        <v>7</v>
      </c>
      <c r="F547" s="29">
        <v>5</v>
      </c>
      <c r="G547" s="30">
        <v>10</v>
      </c>
      <c r="H547" s="45"/>
      <c r="I547" s="55">
        <f>SUM(C547:H547)+I530</f>
        <v>1289</v>
      </c>
    </row>
    <row r="548" spans="1:10" ht="23" thickBot="1" x14ac:dyDescent="0.5">
      <c r="A548" s="47" t="s">
        <v>54</v>
      </c>
      <c r="B548" s="48"/>
      <c r="C548" s="31">
        <f>SUM(C545/C547)</f>
        <v>1.4545454545454546</v>
      </c>
      <c r="D548" s="32">
        <f>SUM(D545/D547)</f>
        <v>3</v>
      </c>
      <c r="E548" s="32">
        <f>SUM(E545/E547)</f>
        <v>1.4285714285714286</v>
      </c>
      <c r="F548" s="32">
        <f>SUM(F545/F547)</f>
        <v>2.4</v>
      </c>
      <c r="G548" s="33">
        <f>SUM(G545/G547)</f>
        <v>1.1000000000000001</v>
      </c>
      <c r="H548" s="48"/>
      <c r="I548" s="47">
        <f>SUM(I545/I547)</f>
        <v>2.0946470131885184</v>
      </c>
    </row>
    <row r="549" spans="1:10" ht="23" thickBot="1" x14ac:dyDescent="0.5"/>
    <row r="550" spans="1:10" s="16" customFormat="1" ht="23.25" customHeight="1" x14ac:dyDescent="0.35">
      <c r="A550" s="12"/>
      <c r="B550" s="12"/>
      <c r="C550" s="13" t="s">
        <v>294</v>
      </c>
      <c r="D550" s="14" t="s">
        <v>296</v>
      </c>
      <c r="E550" s="14" t="s">
        <v>286</v>
      </c>
      <c r="F550" s="14" t="s">
        <v>68</v>
      </c>
      <c r="G550" s="15" t="s">
        <v>277</v>
      </c>
      <c r="H550" s="12"/>
      <c r="I550" s="12"/>
    </row>
    <row r="551" spans="1:10" s="16" customFormat="1" ht="23.25" customHeight="1" x14ac:dyDescent="0.35">
      <c r="A551" s="12"/>
      <c r="B551" s="12"/>
      <c r="C551" s="17" t="s">
        <v>295</v>
      </c>
      <c r="D551" s="18" t="s">
        <v>231</v>
      </c>
      <c r="E551" s="18" t="s">
        <v>287</v>
      </c>
      <c r="F551" s="18" t="s">
        <v>188</v>
      </c>
      <c r="G551" s="19" t="s">
        <v>172</v>
      </c>
      <c r="H551" s="12"/>
      <c r="I551" s="12"/>
    </row>
    <row r="552" spans="1:10" s="16" customFormat="1" ht="23.25" customHeight="1" x14ac:dyDescent="0.35">
      <c r="A552" s="12"/>
      <c r="B552" s="12"/>
      <c r="C552" s="17" t="s">
        <v>160</v>
      </c>
      <c r="D552" s="18" t="s">
        <v>152</v>
      </c>
      <c r="E552" s="18" t="s">
        <v>364</v>
      </c>
      <c r="F552" s="18" t="s">
        <v>151</v>
      </c>
      <c r="G552" s="19" t="s">
        <v>154</v>
      </c>
      <c r="H552" s="12"/>
      <c r="I552" s="12"/>
    </row>
    <row r="553" spans="1:10" s="59" customFormat="1" ht="23.25" customHeight="1" thickBot="1" x14ac:dyDescent="0.4">
      <c r="A553" s="21"/>
      <c r="B553" s="21"/>
      <c r="C553" s="56">
        <v>161</v>
      </c>
      <c r="D553" s="57">
        <v>162</v>
      </c>
      <c r="E553" s="57">
        <v>163</v>
      </c>
      <c r="F553" s="57">
        <v>164</v>
      </c>
      <c r="G553" s="58">
        <v>165</v>
      </c>
      <c r="H553" s="21"/>
      <c r="I553" s="21"/>
    </row>
    <row r="554" spans="1:10" ht="15.75" customHeight="1" thickBot="1" x14ac:dyDescent="0.5">
      <c r="A554" s="12"/>
      <c r="B554" s="1"/>
      <c r="C554" s="1"/>
      <c r="D554" s="1"/>
      <c r="E554" s="1"/>
      <c r="F554" s="1"/>
      <c r="G554" s="1"/>
    </row>
    <row r="555" spans="1:10" x14ac:dyDescent="0.45">
      <c r="A555" s="39" t="s">
        <v>3</v>
      </c>
      <c r="B555" s="9"/>
      <c r="C555" s="22">
        <v>3783</v>
      </c>
      <c r="D555" s="23">
        <v>3342</v>
      </c>
      <c r="E555" s="23">
        <v>2417</v>
      </c>
      <c r="F555" s="23">
        <v>2862</v>
      </c>
      <c r="G555" s="24">
        <v>3300</v>
      </c>
      <c r="H555" s="46"/>
      <c r="I555" s="53">
        <f>SUM(C555:H555)+I538</f>
        <v>397380</v>
      </c>
    </row>
    <row r="556" spans="1:10" x14ac:dyDescent="0.45">
      <c r="A556" s="40" t="s">
        <v>0</v>
      </c>
      <c r="B556" s="9"/>
      <c r="C556" s="25">
        <v>3650</v>
      </c>
      <c r="D556" s="26">
        <v>3200</v>
      </c>
      <c r="E556" s="26">
        <v>2250</v>
      </c>
      <c r="F556" s="26">
        <v>2500</v>
      </c>
      <c r="G556" s="27">
        <v>3000</v>
      </c>
      <c r="H556" s="46"/>
      <c r="I556" s="54">
        <f>SUM(C556:H556)+I539</f>
        <v>365598</v>
      </c>
    </row>
    <row r="557" spans="1:10" s="38" customFormat="1" x14ac:dyDescent="0.45">
      <c r="A557" s="41" t="s">
        <v>53</v>
      </c>
      <c r="B557" s="42"/>
      <c r="C557" s="34">
        <f t="shared" ref="C557:I557" si="66">SUM(C556/C555)</f>
        <v>0.96484271742003702</v>
      </c>
      <c r="D557" s="35">
        <f t="shared" si="66"/>
        <v>0.95751047277079593</v>
      </c>
      <c r="E557" s="35">
        <f t="shared" si="66"/>
        <v>0.93090608191973523</v>
      </c>
      <c r="F557" s="35">
        <f t="shared" si="66"/>
        <v>0.87351502445842066</v>
      </c>
      <c r="G557" s="36">
        <f t="shared" si="66"/>
        <v>0.90909090909090906</v>
      </c>
      <c r="H557" s="43"/>
      <c r="I557" s="41">
        <f t="shared" si="66"/>
        <v>0.9200211384568926</v>
      </c>
      <c r="J557" s="37"/>
    </row>
    <row r="558" spans="1:10" x14ac:dyDescent="0.45">
      <c r="A558" s="40" t="s">
        <v>4</v>
      </c>
      <c r="B558" s="9"/>
      <c r="C558" s="25">
        <v>250</v>
      </c>
      <c r="D558" s="26">
        <v>240</v>
      </c>
      <c r="E558" s="26">
        <v>189</v>
      </c>
      <c r="F558" s="26">
        <v>229</v>
      </c>
      <c r="G558" s="27">
        <v>261</v>
      </c>
      <c r="H558" s="46"/>
      <c r="I558" s="54">
        <f>SUM(C558:H558)+I541</f>
        <v>24246</v>
      </c>
    </row>
    <row r="559" spans="1:10" s="38" customFormat="1" x14ac:dyDescent="0.45">
      <c r="A559" s="41" t="s">
        <v>51</v>
      </c>
      <c r="B559" s="42"/>
      <c r="C559" s="34">
        <f>SUM(C558/C556)</f>
        <v>6.8493150684931503E-2</v>
      </c>
      <c r="D559" s="35">
        <f>SUM(D558/D556)</f>
        <v>7.4999999999999997E-2</v>
      </c>
      <c r="E559" s="35">
        <f>SUM(E558/E556)</f>
        <v>8.4000000000000005E-2</v>
      </c>
      <c r="F559" s="35">
        <f>SUM(F558/F556)</f>
        <v>9.1600000000000001E-2</v>
      </c>
      <c r="G559" s="36">
        <f>SUM(G558/G556)</f>
        <v>8.6999999999999994E-2</v>
      </c>
      <c r="H559" s="43"/>
      <c r="I559" s="41">
        <f>SUM(I558/I556)</f>
        <v>6.6318743537984337E-2</v>
      </c>
    </row>
    <row r="560" spans="1:10" x14ac:dyDescent="0.45">
      <c r="A560" s="40" t="s">
        <v>1</v>
      </c>
      <c r="B560" s="9"/>
      <c r="C560" s="25">
        <v>150</v>
      </c>
      <c r="D560" s="26">
        <v>152</v>
      </c>
      <c r="E560" s="26">
        <v>119</v>
      </c>
      <c r="F560" s="26">
        <v>110</v>
      </c>
      <c r="G560" s="27">
        <v>205</v>
      </c>
      <c r="H560" s="46"/>
      <c r="I560" s="54">
        <f>SUM(C560:H560)+I543</f>
        <v>15393</v>
      </c>
    </row>
    <row r="561" spans="1:10" s="38" customFormat="1" x14ac:dyDescent="0.45">
      <c r="A561" s="41" t="s">
        <v>21</v>
      </c>
      <c r="B561" s="42"/>
      <c r="C561" s="34">
        <f>SUM(C560/C558)</f>
        <v>0.6</v>
      </c>
      <c r="D561" s="35">
        <f>SUM(D560/D558)</f>
        <v>0.6333333333333333</v>
      </c>
      <c r="E561" s="35">
        <f>SUM(E560/E558)</f>
        <v>0.62962962962962965</v>
      </c>
      <c r="F561" s="35">
        <f>SUM(F560/F558)</f>
        <v>0.48034934497816595</v>
      </c>
      <c r="G561" s="36">
        <f>SUM(G560/G558)</f>
        <v>0.78544061302681989</v>
      </c>
      <c r="H561" s="43"/>
      <c r="I561" s="41">
        <f>SUM(I560/I558)</f>
        <v>0.63486760702796341</v>
      </c>
      <c r="J561" s="37"/>
    </row>
    <row r="562" spans="1:10" x14ac:dyDescent="0.45">
      <c r="A562" s="65" t="s">
        <v>2</v>
      </c>
      <c r="B562" s="66"/>
      <c r="C562" s="67">
        <v>17</v>
      </c>
      <c r="D562" s="68">
        <v>14</v>
      </c>
      <c r="E562" s="68">
        <v>10</v>
      </c>
      <c r="F562" s="68">
        <v>11</v>
      </c>
      <c r="G562" s="69">
        <v>30</v>
      </c>
      <c r="H562" s="70"/>
      <c r="I562" s="71">
        <f>SUM(C562:H562)+I545</f>
        <v>2782</v>
      </c>
    </row>
    <row r="563" spans="1:10" s="38" customFormat="1" ht="23.25" customHeight="1" x14ac:dyDescent="0.45">
      <c r="A563" s="41" t="s">
        <v>52</v>
      </c>
      <c r="B563" s="42"/>
      <c r="C563" s="34">
        <f t="shared" ref="C563:I563" si="67">SUM(C562/C560)</f>
        <v>0.11333333333333333</v>
      </c>
      <c r="D563" s="35">
        <f t="shared" si="67"/>
        <v>9.2105263157894732E-2</v>
      </c>
      <c r="E563" s="35">
        <f t="shared" si="67"/>
        <v>8.4033613445378158E-2</v>
      </c>
      <c r="F563" s="35">
        <f t="shared" si="67"/>
        <v>0.1</v>
      </c>
      <c r="G563" s="36">
        <f t="shared" si="67"/>
        <v>0.14634146341463414</v>
      </c>
      <c r="H563" s="43"/>
      <c r="I563" s="41">
        <f t="shared" si="67"/>
        <v>0.18073150133177418</v>
      </c>
    </row>
    <row r="564" spans="1:10" x14ac:dyDescent="0.45">
      <c r="A564" s="44" t="s">
        <v>23</v>
      </c>
      <c r="B564" s="45"/>
      <c r="C564" s="28">
        <v>10</v>
      </c>
      <c r="D564" s="29">
        <v>5</v>
      </c>
      <c r="E564" s="29">
        <v>5</v>
      </c>
      <c r="F564" s="29">
        <v>6</v>
      </c>
      <c r="G564" s="30">
        <v>13</v>
      </c>
      <c r="H564" s="45"/>
      <c r="I564" s="55">
        <f>SUM(C564:H564)+I547</f>
        <v>1328</v>
      </c>
    </row>
    <row r="565" spans="1:10" ht="23" thickBot="1" x14ac:dyDescent="0.5">
      <c r="A565" s="47" t="s">
        <v>54</v>
      </c>
      <c r="B565" s="48"/>
      <c r="C565" s="31">
        <f>SUM(C562/C564)</f>
        <v>1.7</v>
      </c>
      <c r="D565" s="32">
        <f>SUM(D562/D564)</f>
        <v>2.8</v>
      </c>
      <c r="E565" s="32">
        <f>SUM(E562/E564)</f>
        <v>2</v>
      </c>
      <c r="F565" s="32">
        <f>SUM(F562/F564)</f>
        <v>1.8333333333333333</v>
      </c>
      <c r="G565" s="33">
        <f>SUM(G562/G564)</f>
        <v>2.3076923076923075</v>
      </c>
      <c r="H565" s="48"/>
      <c r="I565" s="47">
        <f>SUM(I562/I564)</f>
        <v>2.0948795180722892</v>
      </c>
    </row>
    <row r="566" spans="1:10" ht="23" thickBot="1" x14ac:dyDescent="0.5"/>
    <row r="567" spans="1:10" s="16" customFormat="1" ht="23.25" customHeight="1" x14ac:dyDescent="0.35">
      <c r="A567" s="12"/>
      <c r="B567" s="12"/>
      <c r="C567" s="13" t="s">
        <v>224</v>
      </c>
      <c r="D567" s="14" t="s">
        <v>297</v>
      </c>
      <c r="E567" s="14" t="s">
        <v>202</v>
      </c>
      <c r="F567" s="14" t="s">
        <v>289</v>
      </c>
      <c r="G567" s="15" t="s">
        <v>298</v>
      </c>
      <c r="H567" s="12"/>
      <c r="I567" s="12"/>
    </row>
    <row r="568" spans="1:10" s="16" customFormat="1" ht="23.25" customHeight="1" x14ac:dyDescent="0.35">
      <c r="A568" s="12"/>
      <c r="B568" s="12"/>
      <c r="C568" s="17" t="s">
        <v>225</v>
      </c>
      <c r="D568" s="18" t="s">
        <v>172</v>
      </c>
      <c r="E568" s="18" t="s">
        <v>172</v>
      </c>
      <c r="F568" s="18" t="s">
        <v>290</v>
      </c>
      <c r="G568" s="19" t="s">
        <v>172</v>
      </c>
      <c r="H568" s="12"/>
      <c r="I568" s="12"/>
    </row>
    <row r="569" spans="1:10" s="16" customFormat="1" ht="23.25" customHeight="1" x14ac:dyDescent="0.35">
      <c r="A569" s="12"/>
      <c r="B569" s="12"/>
      <c r="C569" s="17" t="s">
        <v>153</v>
      </c>
      <c r="D569" s="18" t="s">
        <v>155</v>
      </c>
      <c r="E569" s="18" t="s">
        <v>156</v>
      </c>
      <c r="F569" s="18" t="s">
        <v>157</v>
      </c>
      <c r="G569" s="19" t="s">
        <v>161</v>
      </c>
      <c r="H569" s="12"/>
      <c r="I569" s="12"/>
    </row>
    <row r="570" spans="1:10" s="59" customFormat="1" ht="23.25" customHeight="1" thickBot="1" x14ac:dyDescent="0.4">
      <c r="A570" s="21"/>
      <c r="B570" s="21"/>
      <c r="C570" s="56">
        <v>166</v>
      </c>
      <c r="D570" s="57">
        <v>167</v>
      </c>
      <c r="E570" s="57">
        <v>168</v>
      </c>
      <c r="F570" s="57">
        <v>169</v>
      </c>
      <c r="G570" s="58">
        <v>170</v>
      </c>
      <c r="H570" s="21"/>
      <c r="I570" s="21"/>
    </row>
    <row r="571" spans="1:10" ht="15" customHeight="1" thickBot="1" x14ac:dyDescent="0.5">
      <c r="A571" s="12"/>
      <c r="B571" s="1"/>
      <c r="C571" s="1"/>
      <c r="D571" s="1"/>
      <c r="E571" s="1"/>
      <c r="F571" s="1"/>
      <c r="G571" s="1"/>
    </row>
    <row r="572" spans="1:10" x14ac:dyDescent="0.45">
      <c r="A572" s="39" t="s">
        <v>3</v>
      </c>
      <c r="B572" s="9"/>
      <c r="C572" s="22">
        <v>1005</v>
      </c>
      <c r="D572" s="23">
        <v>4843</v>
      </c>
      <c r="E572" s="23">
        <v>4899</v>
      </c>
      <c r="F572" s="23">
        <v>2625</v>
      </c>
      <c r="G572" s="24">
        <v>4642</v>
      </c>
      <c r="H572" s="46"/>
      <c r="I572" s="53">
        <f>SUM(C572:H572)+I555</f>
        <v>415394</v>
      </c>
    </row>
    <row r="573" spans="1:10" x14ac:dyDescent="0.45">
      <c r="A573" s="40" t="s">
        <v>0</v>
      </c>
      <c r="B573" s="9"/>
      <c r="C573" s="25">
        <v>900</v>
      </c>
      <c r="D573" s="26">
        <v>3744</v>
      </c>
      <c r="E573" s="26">
        <v>4238</v>
      </c>
      <c r="F573" s="26">
        <v>2320</v>
      </c>
      <c r="G573" s="27">
        <v>3371</v>
      </c>
      <c r="H573" s="46"/>
      <c r="I573" s="54">
        <f>SUM(C573:H573)+I556</f>
        <v>380171</v>
      </c>
    </row>
    <row r="574" spans="1:10" s="38" customFormat="1" x14ac:dyDescent="0.45">
      <c r="A574" s="41" t="s">
        <v>53</v>
      </c>
      <c r="B574" s="42"/>
      <c r="C574" s="34">
        <f t="shared" ref="C574:I574" si="68">SUM(C573/C572)</f>
        <v>0.89552238805970152</v>
      </c>
      <c r="D574" s="35">
        <f t="shared" si="68"/>
        <v>0.77307454057402436</v>
      </c>
      <c r="E574" s="35">
        <f t="shared" si="68"/>
        <v>0.86507450500102057</v>
      </c>
      <c r="F574" s="35">
        <f t="shared" si="68"/>
        <v>0.88380952380952382</v>
      </c>
      <c r="G574" s="36">
        <f t="shared" si="68"/>
        <v>0.72619560534252481</v>
      </c>
      <c r="H574" s="43"/>
      <c r="I574" s="41">
        <f t="shared" si="68"/>
        <v>0.91520580460959955</v>
      </c>
      <c r="J574" s="37"/>
    </row>
    <row r="575" spans="1:10" x14ac:dyDescent="0.45">
      <c r="A575" s="40" t="s">
        <v>4</v>
      </c>
      <c r="B575" s="9"/>
      <c r="C575" s="25">
        <v>141</v>
      </c>
      <c r="D575" s="26">
        <v>265</v>
      </c>
      <c r="E575" s="26">
        <v>160</v>
      </c>
      <c r="F575" s="26">
        <v>265</v>
      </c>
      <c r="G575" s="27">
        <v>200</v>
      </c>
      <c r="H575" s="46"/>
      <c r="I575" s="54">
        <f>SUM(C575:H575)+I558</f>
        <v>25277</v>
      </c>
    </row>
    <row r="576" spans="1:10" s="38" customFormat="1" x14ac:dyDescent="0.45">
      <c r="A576" s="41" t="s">
        <v>51</v>
      </c>
      <c r="B576" s="42"/>
      <c r="C576" s="34">
        <f>SUM(C575/C573)</f>
        <v>0.15666666666666668</v>
      </c>
      <c r="D576" s="35">
        <f>SUM(D575/D573)</f>
        <v>7.0779914529914528E-2</v>
      </c>
      <c r="E576" s="35">
        <f>SUM(E575/E573)</f>
        <v>3.7753657385559226E-2</v>
      </c>
      <c r="F576" s="35">
        <f>SUM(F575/F573)</f>
        <v>0.11422413793103449</v>
      </c>
      <c r="G576" s="36">
        <f>SUM(G575/G573)</f>
        <v>5.9329575793533075E-2</v>
      </c>
      <c r="H576" s="43"/>
      <c r="I576" s="41">
        <f>SUM(I575/I573)</f>
        <v>6.6488501227079388E-2</v>
      </c>
    </row>
    <row r="577" spans="1:10" x14ac:dyDescent="0.45">
      <c r="A577" s="40" t="s">
        <v>1</v>
      </c>
      <c r="B577" s="9"/>
      <c r="C577" s="25">
        <v>100</v>
      </c>
      <c r="D577" s="26">
        <v>170</v>
      </c>
      <c r="E577" s="26">
        <v>112</v>
      </c>
      <c r="F577" s="26">
        <v>210</v>
      </c>
      <c r="G577" s="27">
        <v>102</v>
      </c>
      <c r="H577" s="46"/>
      <c r="I577" s="54">
        <f>SUM(C577:H577)+I560</f>
        <v>16087</v>
      </c>
    </row>
    <row r="578" spans="1:10" s="38" customFormat="1" x14ac:dyDescent="0.45">
      <c r="A578" s="41" t="s">
        <v>21</v>
      </c>
      <c r="B578" s="42"/>
      <c r="C578" s="34">
        <f>SUM(C577/C575)</f>
        <v>0.70921985815602839</v>
      </c>
      <c r="D578" s="35">
        <f>SUM(D577/D575)</f>
        <v>0.64150943396226412</v>
      </c>
      <c r="E578" s="35">
        <f>SUM(E577/E575)</f>
        <v>0.7</v>
      </c>
      <c r="F578" s="35">
        <f>SUM(F577/F575)</f>
        <v>0.79245283018867929</v>
      </c>
      <c r="G578" s="36">
        <f>SUM(G577/G575)</f>
        <v>0.51</v>
      </c>
      <c r="H578" s="43"/>
      <c r="I578" s="41">
        <f>SUM(I577/I575)</f>
        <v>0.63642837362028726</v>
      </c>
      <c r="J578" s="37"/>
    </row>
    <row r="579" spans="1:10" x14ac:dyDescent="0.45">
      <c r="A579" s="65" t="s">
        <v>2</v>
      </c>
      <c r="B579" s="66"/>
      <c r="C579" s="67">
        <v>10</v>
      </c>
      <c r="D579" s="68">
        <v>12</v>
      </c>
      <c r="E579" s="68">
        <v>17</v>
      </c>
      <c r="F579" s="68">
        <v>23</v>
      </c>
      <c r="G579" s="69">
        <v>21</v>
      </c>
      <c r="H579" s="70"/>
      <c r="I579" s="71">
        <f>SUM(C579:H579)+I562</f>
        <v>2865</v>
      </c>
    </row>
    <row r="580" spans="1:10" s="38" customFormat="1" ht="23.25" customHeight="1" x14ac:dyDescent="0.45">
      <c r="A580" s="41" t="s">
        <v>52</v>
      </c>
      <c r="B580" s="42"/>
      <c r="C580" s="34">
        <f t="shared" ref="C580:I580" si="69">SUM(C579/C577)</f>
        <v>0.1</v>
      </c>
      <c r="D580" s="35">
        <f t="shared" si="69"/>
        <v>7.0588235294117646E-2</v>
      </c>
      <c r="E580" s="35">
        <f t="shared" si="69"/>
        <v>0.15178571428571427</v>
      </c>
      <c r="F580" s="35">
        <f t="shared" si="69"/>
        <v>0.10952380952380952</v>
      </c>
      <c r="G580" s="36">
        <f t="shared" si="69"/>
        <v>0.20588235294117646</v>
      </c>
      <c r="H580" s="43"/>
      <c r="I580" s="41">
        <f t="shared" si="69"/>
        <v>0.17809411325915336</v>
      </c>
    </row>
    <row r="581" spans="1:10" x14ac:dyDescent="0.45">
      <c r="A581" s="44" t="s">
        <v>23</v>
      </c>
      <c r="B581" s="45"/>
      <c r="C581" s="28">
        <v>3</v>
      </c>
      <c r="D581" s="29">
        <v>12</v>
      </c>
      <c r="E581" s="29">
        <v>11</v>
      </c>
      <c r="F581" s="29">
        <v>4</v>
      </c>
      <c r="G581" s="30">
        <v>10</v>
      </c>
      <c r="H581" s="45"/>
      <c r="I581" s="55">
        <f>SUM(C581:H581)+I564</f>
        <v>1368</v>
      </c>
    </row>
    <row r="582" spans="1:10" ht="23" thickBot="1" x14ac:dyDescent="0.5">
      <c r="A582" s="47" t="s">
        <v>54</v>
      </c>
      <c r="B582" s="48"/>
      <c r="C582" s="31">
        <f>SUM(C579/C581)</f>
        <v>3.3333333333333335</v>
      </c>
      <c r="D582" s="32">
        <f>SUM(D579/D581)</f>
        <v>1</v>
      </c>
      <c r="E582" s="32">
        <f>SUM(E579/E581)</f>
        <v>1.5454545454545454</v>
      </c>
      <c r="F582" s="32">
        <f>SUM(F579/F581)</f>
        <v>5.75</v>
      </c>
      <c r="G582" s="33">
        <f>SUM(G579/G581)</f>
        <v>2.1</v>
      </c>
      <c r="H582" s="48"/>
      <c r="I582" s="47">
        <f>SUM(I579/I581)</f>
        <v>2.0942982456140351</v>
      </c>
    </row>
    <row r="583" spans="1:10" ht="23" thickBot="1" x14ac:dyDescent="0.5"/>
    <row r="584" spans="1:10" s="16" customFormat="1" ht="23.25" customHeight="1" x14ac:dyDescent="0.35">
      <c r="A584" s="12"/>
      <c r="B584" s="12"/>
      <c r="C584" s="13" t="s">
        <v>288</v>
      </c>
      <c r="D584" s="14" t="s">
        <v>223</v>
      </c>
      <c r="E584" s="14" t="s">
        <v>217</v>
      </c>
      <c r="F584" s="14" t="s">
        <v>283</v>
      </c>
      <c r="G584" s="15" t="s">
        <v>299</v>
      </c>
      <c r="H584" s="12"/>
      <c r="I584" s="12"/>
    </row>
    <row r="585" spans="1:10" s="16" customFormat="1" ht="23.25" customHeight="1" x14ac:dyDescent="0.35">
      <c r="A585" s="12"/>
      <c r="B585" s="12"/>
      <c r="C585" s="17" t="s">
        <v>172</v>
      </c>
      <c r="D585" s="18" t="s">
        <v>208</v>
      </c>
      <c r="E585" s="18" t="s">
        <v>172</v>
      </c>
      <c r="F585" s="18" t="s">
        <v>196</v>
      </c>
      <c r="G585" s="19" t="s">
        <v>300</v>
      </c>
      <c r="H585" s="12"/>
      <c r="I585" s="12"/>
    </row>
    <row r="586" spans="1:10" s="16" customFormat="1" ht="23.25" customHeight="1" x14ac:dyDescent="0.35">
      <c r="A586" s="12"/>
      <c r="B586" s="12"/>
      <c r="C586" s="17" t="s">
        <v>158</v>
      </c>
      <c r="D586" s="18" t="s">
        <v>159</v>
      </c>
      <c r="E586" s="18" t="s">
        <v>159</v>
      </c>
      <c r="F586" s="18" t="s">
        <v>162</v>
      </c>
      <c r="G586" s="19" t="s">
        <v>163</v>
      </c>
      <c r="H586" s="12"/>
      <c r="I586" s="12"/>
    </row>
    <row r="587" spans="1:10" s="59" customFormat="1" ht="23.25" customHeight="1" thickBot="1" x14ac:dyDescent="0.4">
      <c r="A587" s="21"/>
      <c r="B587" s="21"/>
      <c r="C587" s="56">
        <v>171</v>
      </c>
      <c r="D587" s="57">
        <v>172</v>
      </c>
      <c r="E587" s="57">
        <v>173</v>
      </c>
      <c r="F587" s="57">
        <v>174</v>
      </c>
      <c r="G587" s="58">
        <v>175</v>
      </c>
      <c r="H587" s="21"/>
      <c r="I587" s="21"/>
    </row>
    <row r="588" spans="1:10" ht="15" customHeight="1" thickBot="1" x14ac:dyDescent="0.5">
      <c r="A588" s="12"/>
      <c r="B588" s="1"/>
      <c r="C588" s="1"/>
      <c r="D588" s="1"/>
      <c r="E588" s="1"/>
      <c r="F588" s="1"/>
      <c r="G588" s="1"/>
    </row>
    <row r="589" spans="1:10" x14ac:dyDescent="0.45">
      <c r="A589" s="39" t="s">
        <v>3</v>
      </c>
      <c r="B589" s="9"/>
      <c r="C589" s="22">
        <v>4100</v>
      </c>
      <c r="D589" s="23">
        <v>3050</v>
      </c>
      <c r="E589" s="23">
        <v>3337</v>
      </c>
      <c r="F589" s="23">
        <v>4500</v>
      </c>
      <c r="G589" s="24">
        <v>2500</v>
      </c>
      <c r="H589" s="46"/>
      <c r="I589" s="53">
        <f>SUM(C589:H589)+I572</f>
        <v>432881</v>
      </c>
    </row>
    <row r="590" spans="1:10" x14ac:dyDescent="0.45">
      <c r="A590" s="40" t="s">
        <v>0</v>
      </c>
      <c r="B590" s="9"/>
      <c r="C590" s="25">
        <v>3000</v>
      </c>
      <c r="D590" s="26">
        <v>2200</v>
      </c>
      <c r="E590" s="26">
        <v>3273</v>
      </c>
      <c r="F590" s="26">
        <v>4187</v>
      </c>
      <c r="G590" s="27">
        <v>2003</v>
      </c>
      <c r="H590" s="46"/>
      <c r="I590" s="54">
        <f>SUM(C590:H590)+I573</f>
        <v>394834</v>
      </c>
    </row>
    <row r="591" spans="1:10" s="38" customFormat="1" x14ac:dyDescent="0.45">
      <c r="A591" s="41" t="s">
        <v>53</v>
      </c>
      <c r="B591" s="42"/>
      <c r="C591" s="34">
        <f t="shared" ref="C591:I591" si="70">SUM(C590/C589)</f>
        <v>0.73170731707317072</v>
      </c>
      <c r="D591" s="35">
        <f t="shared" si="70"/>
        <v>0.72131147540983609</v>
      </c>
      <c r="E591" s="35">
        <f t="shared" si="70"/>
        <v>0.98082109679352714</v>
      </c>
      <c r="F591" s="35">
        <f t="shared" si="70"/>
        <v>0.93044444444444441</v>
      </c>
      <c r="G591" s="36">
        <f t="shared" si="70"/>
        <v>0.80120000000000002</v>
      </c>
      <c r="H591" s="43"/>
      <c r="I591" s="41">
        <f t="shared" si="70"/>
        <v>0.91210748450497947</v>
      </c>
      <c r="J591" s="37"/>
    </row>
    <row r="592" spans="1:10" x14ac:dyDescent="0.45">
      <c r="A592" s="40" t="s">
        <v>4</v>
      </c>
      <c r="B592" s="9"/>
      <c r="C592" s="25">
        <v>140</v>
      </c>
      <c r="D592" s="26">
        <v>150</v>
      </c>
      <c r="E592" s="26">
        <v>163</v>
      </c>
      <c r="F592" s="26">
        <v>313</v>
      </c>
      <c r="G592" s="27">
        <v>98</v>
      </c>
      <c r="H592" s="46"/>
      <c r="I592" s="54">
        <f>SUM(C592:H592)+I575</f>
        <v>26141</v>
      </c>
    </row>
    <row r="593" spans="1:10" s="38" customFormat="1" x14ac:dyDescent="0.45">
      <c r="A593" s="41" t="s">
        <v>51</v>
      </c>
      <c r="B593" s="42"/>
      <c r="C593" s="34">
        <f>SUM(C592/C590)</f>
        <v>4.6666666666666669E-2</v>
      </c>
      <c r="D593" s="35">
        <f>SUM(D592/D590)</f>
        <v>6.8181818181818177E-2</v>
      </c>
      <c r="E593" s="35">
        <f>SUM(E592/E590)</f>
        <v>4.9801405438435684E-2</v>
      </c>
      <c r="F593" s="35">
        <f>SUM(F592/F590)</f>
        <v>7.4755194650107479E-2</v>
      </c>
      <c r="G593" s="36">
        <f>SUM(G592/G590)</f>
        <v>4.8926610084872688E-2</v>
      </c>
      <c r="H593" s="43"/>
      <c r="I593" s="41">
        <f>SUM(I592/I590)</f>
        <v>6.620757077657953E-2</v>
      </c>
    </row>
    <row r="594" spans="1:10" x14ac:dyDescent="0.45">
      <c r="A594" s="40" t="s">
        <v>1</v>
      </c>
      <c r="B594" s="9"/>
      <c r="C594" s="25">
        <v>98</v>
      </c>
      <c r="D594" s="26">
        <v>51</v>
      </c>
      <c r="E594" s="26">
        <v>129</v>
      </c>
      <c r="F594" s="26">
        <v>264</v>
      </c>
      <c r="G594" s="27">
        <v>56</v>
      </c>
      <c r="H594" s="46"/>
      <c r="I594" s="54">
        <f>SUM(C594:H594)+I577</f>
        <v>16685</v>
      </c>
    </row>
    <row r="595" spans="1:10" s="38" customFormat="1" x14ac:dyDescent="0.45">
      <c r="A595" s="41" t="s">
        <v>21</v>
      </c>
      <c r="B595" s="42"/>
      <c r="C595" s="34">
        <f>SUM(C594/C592)</f>
        <v>0.7</v>
      </c>
      <c r="D595" s="35">
        <f>SUM(D594/D592)</f>
        <v>0.34</v>
      </c>
      <c r="E595" s="35">
        <f>SUM(E594/E592)</f>
        <v>0.79141104294478526</v>
      </c>
      <c r="F595" s="35">
        <f>SUM(F594/F592)</f>
        <v>0.8434504792332268</v>
      </c>
      <c r="G595" s="36">
        <f>SUM(G594/G592)</f>
        <v>0.5714285714285714</v>
      </c>
      <c r="H595" s="43"/>
      <c r="I595" s="41">
        <f>SUM(I594/I592)</f>
        <v>0.63826938525687615</v>
      </c>
      <c r="J595" s="37"/>
    </row>
    <row r="596" spans="1:10" x14ac:dyDescent="0.45">
      <c r="A596" s="65" t="s">
        <v>2</v>
      </c>
      <c r="B596" s="66"/>
      <c r="C596" s="67">
        <v>22</v>
      </c>
      <c r="D596" s="68">
        <v>13</v>
      </c>
      <c r="E596" s="68">
        <v>19</v>
      </c>
      <c r="F596" s="68">
        <v>32</v>
      </c>
      <c r="G596" s="69">
        <v>16</v>
      </c>
      <c r="H596" s="70"/>
      <c r="I596" s="71">
        <f>SUM(C596:H596)+I579</f>
        <v>2967</v>
      </c>
    </row>
    <row r="597" spans="1:10" s="38" customFormat="1" ht="23.25" customHeight="1" x14ac:dyDescent="0.45">
      <c r="A597" s="41" t="s">
        <v>52</v>
      </c>
      <c r="B597" s="42"/>
      <c r="C597" s="34">
        <f t="shared" ref="C597:I597" si="71">SUM(C596/C594)</f>
        <v>0.22448979591836735</v>
      </c>
      <c r="D597" s="35">
        <f t="shared" si="71"/>
        <v>0.25490196078431371</v>
      </c>
      <c r="E597" s="35">
        <f t="shared" si="71"/>
        <v>0.14728682170542637</v>
      </c>
      <c r="F597" s="35">
        <f t="shared" si="71"/>
        <v>0.12121212121212122</v>
      </c>
      <c r="G597" s="36">
        <f t="shared" si="71"/>
        <v>0.2857142857142857</v>
      </c>
      <c r="H597" s="43"/>
      <c r="I597" s="41">
        <f t="shared" si="71"/>
        <v>0.17782439316751572</v>
      </c>
    </row>
    <row r="598" spans="1:10" x14ac:dyDescent="0.45">
      <c r="A598" s="44" t="s">
        <v>23</v>
      </c>
      <c r="B598" s="45"/>
      <c r="C598" s="28">
        <v>4</v>
      </c>
      <c r="D598" s="29">
        <v>9</v>
      </c>
      <c r="E598" s="29">
        <v>10</v>
      </c>
      <c r="F598" s="29">
        <v>13</v>
      </c>
      <c r="G598" s="30">
        <v>8</v>
      </c>
      <c r="H598" s="45"/>
      <c r="I598" s="55">
        <f>SUM(C598:F598)+ I581</f>
        <v>1404</v>
      </c>
    </row>
    <row r="599" spans="1:10" ht="23" thickBot="1" x14ac:dyDescent="0.5">
      <c r="A599" s="47" t="s">
        <v>54</v>
      </c>
      <c r="B599" s="48"/>
      <c r="C599" s="31">
        <f>SUM(C596/C598)</f>
        <v>5.5</v>
      </c>
      <c r="D599" s="32">
        <f>SUM(D596/D598)</f>
        <v>1.4444444444444444</v>
      </c>
      <c r="E599" s="32">
        <f>SUM(E596/E598)</f>
        <v>1.9</v>
      </c>
      <c r="F599" s="32">
        <f>SUM(F596/F598)</f>
        <v>2.4615384615384617</v>
      </c>
      <c r="G599" s="33">
        <f>SUM(G596/G598)</f>
        <v>2</v>
      </c>
      <c r="H599" s="48"/>
      <c r="I599" s="47">
        <f>SUM(I596/I598)</f>
        <v>2.1132478632478633</v>
      </c>
    </row>
    <row r="600" spans="1:10" ht="23" thickBot="1" x14ac:dyDescent="0.5"/>
    <row r="601" spans="1:10" s="16" customFormat="1" ht="23.25" customHeight="1" x14ac:dyDescent="0.35">
      <c r="A601" s="12"/>
      <c r="B601" s="12"/>
      <c r="C601" s="13" t="s">
        <v>301</v>
      </c>
      <c r="D601" s="14" t="s">
        <v>302</v>
      </c>
      <c r="E601" s="14" t="s">
        <v>303</v>
      </c>
      <c r="F601" s="14" t="s">
        <v>291</v>
      </c>
      <c r="G601" s="15" t="s">
        <v>73</v>
      </c>
      <c r="H601" s="12"/>
      <c r="I601" s="12"/>
    </row>
    <row r="602" spans="1:10" s="16" customFormat="1" ht="23.25" customHeight="1" x14ac:dyDescent="0.35">
      <c r="A602" s="12"/>
      <c r="B602" s="12"/>
      <c r="C602" s="17" t="s">
        <v>172</v>
      </c>
      <c r="D602" s="18" t="s">
        <v>210</v>
      </c>
      <c r="E602" s="18" t="s">
        <v>304</v>
      </c>
      <c r="F602" s="18" t="s">
        <v>293</v>
      </c>
      <c r="G602" s="19" t="s">
        <v>199</v>
      </c>
      <c r="H602" s="12"/>
      <c r="I602" s="12"/>
    </row>
    <row r="603" spans="1:10" s="16" customFormat="1" ht="23.25" customHeight="1" x14ac:dyDescent="0.35">
      <c r="A603" s="12"/>
      <c r="B603" s="12"/>
      <c r="C603" s="17" t="s">
        <v>164</v>
      </c>
      <c r="D603" s="18" t="s">
        <v>165</v>
      </c>
      <c r="E603" s="18" t="s">
        <v>166</v>
      </c>
      <c r="F603" s="18" t="s">
        <v>167</v>
      </c>
      <c r="G603" s="19" t="s">
        <v>168</v>
      </c>
      <c r="H603" s="12"/>
      <c r="I603" s="12"/>
    </row>
    <row r="604" spans="1:10" s="59" customFormat="1" ht="23.25" customHeight="1" thickBot="1" x14ac:dyDescent="0.4">
      <c r="A604" s="21"/>
      <c r="B604" s="21"/>
      <c r="C604" s="56">
        <v>176</v>
      </c>
      <c r="D604" s="57">
        <v>177</v>
      </c>
      <c r="E604" s="57">
        <v>178</v>
      </c>
      <c r="F604" s="57">
        <v>179</v>
      </c>
      <c r="G604" s="58">
        <v>180</v>
      </c>
      <c r="H604" s="21"/>
      <c r="I604" s="21"/>
    </row>
    <row r="605" spans="1:10" ht="15" customHeight="1" thickBot="1" x14ac:dyDescent="0.5">
      <c r="A605" s="12"/>
      <c r="B605" s="1"/>
      <c r="C605" s="1"/>
      <c r="D605" s="1"/>
      <c r="E605" s="1"/>
      <c r="F605" s="1"/>
      <c r="G605" s="1"/>
    </row>
    <row r="606" spans="1:10" x14ac:dyDescent="0.45">
      <c r="A606" s="39" t="s">
        <v>3</v>
      </c>
      <c r="B606" s="9"/>
      <c r="C606" s="22">
        <v>5300</v>
      </c>
      <c r="D606" s="23">
        <v>3131</v>
      </c>
      <c r="E606" s="23">
        <v>1500</v>
      </c>
      <c r="F606" s="23">
        <v>900</v>
      </c>
      <c r="G606" s="24">
        <v>2200</v>
      </c>
      <c r="H606" s="46"/>
      <c r="I606" s="53">
        <f>SUM(C606:H606)+I589</f>
        <v>445912</v>
      </c>
    </row>
    <row r="607" spans="1:10" x14ac:dyDescent="0.45">
      <c r="A607" s="40" t="s">
        <v>0</v>
      </c>
      <c r="B607" s="9"/>
      <c r="C607" s="25">
        <v>3045</v>
      </c>
      <c r="D607" s="26">
        <v>2944</v>
      </c>
      <c r="E607" s="26">
        <v>1362</v>
      </c>
      <c r="F607" s="26">
        <v>776</v>
      </c>
      <c r="G607" s="27">
        <v>1839</v>
      </c>
      <c r="H607" s="46"/>
      <c r="I607" s="54">
        <f>SUM(C607:H607)+I590</f>
        <v>404800</v>
      </c>
    </row>
    <row r="608" spans="1:10" s="38" customFormat="1" x14ac:dyDescent="0.45">
      <c r="A608" s="41" t="s">
        <v>53</v>
      </c>
      <c r="B608" s="42"/>
      <c r="C608" s="34">
        <f t="shared" ref="C608:I608" si="72">SUM(C607/C606)</f>
        <v>0.57452830188679249</v>
      </c>
      <c r="D608" s="35">
        <f t="shared" si="72"/>
        <v>0.94027467262855313</v>
      </c>
      <c r="E608" s="35">
        <f t="shared" si="72"/>
        <v>0.90800000000000003</v>
      </c>
      <c r="F608" s="35">
        <f t="shared" si="72"/>
        <v>0.86222222222222222</v>
      </c>
      <c r="G608" s="36">
        <f t="shared" si="72"/>
        <v>0.83590909090909093</v>
      </c>
      <c r="H608" s="43"/>
      <c r="I608" s="41">
        <f t="shared" si="72"/>
        <v>0.90780243635515523</v>
      </c>
      <c r="J608" s="37"/>
    </row>
    <row r="609" spans="1:10" x14ac:dyDescent="0.45">
      <c r="A609" s="40" t="s">
        <v>4</v>
      </c>
      <c r="B609" s="9"/>
      <c r="C609" s="25">
        <v>275</v>
      </c>
      <c r="D609" s="26">
        <v>195</v>
      </c>
      <c r="E609" s="26">
        <v>108</v>
      </c>
      <c r="F609" s="26">
        <v>96</v>
      </c>
      <c r="G609" s="27">
        <v>142</v>
      </c>
      <c r="H609" s="46"/>
      <c r="I609" s="54">
        <f>SUM(C609:H609)+I592</f>
        <v>26957</v>
      </c>
    </row>
    <row r="610" spans="1:10" s="38" customFormat="1" x14ac:dyDescent="0.45">
      <c r="A610" s="41" t="s">
        <v>51</v>
      </c>
      <c r="B610" s="42"/>
      <c r="C610" s="34">
        <f>SUM(C609/C607)</f>
        <v>9.0311986863711002E-2</v>
      </c>
      <c r="D610" s="35">
        <f>SUM(D609/D607)</f>
        <v>6.6236413043478257E-2</v>
      </c>
      <c r="E610" s="35">
        <f>SUM(E609/E607)</f>
        <v>7.9295154185022032E-2</v>
      </c>
      <c r="F610" s="35">
        <f>SUM(F609/F607)</f>
        <v>0.12371134020618557</v>
      </c>
      <c r="G610" s="36">
        <f>SUM(G609/G607)</f>
        <v>7.7215878194671017E-2</v>
      </c>
      <c r="H610" s="43"/>
      <c r="I610" s="41">
        <f>SUM(I609/I607)</f>
        <v>6.6593379446640316E-2</v>
      </c>
    </row>
    <row r="611" spans="1:10" x14ac:dyDescent="0.45">
      <c r="A611" s="40" t="s">
        <v>1</v>
      </c>
      <c r="B611" s="9"/>
      <c r="C611" s="25">
        <v>217</v>
      </c>
      <c r="D611" s="26">
        <v>145</v>
      </c>
      <c r="E611" s="26">
        <v>43</v>
      </c>
      <c r="F611" s="26">
        <v>62</v>
      </c>
      <c r="G611" s="27">
        <v>132</v>
      </c>
      <c r="H611" s="46"/>
      <c r="I611" s="54">
        <f>SUM(C611:H611)+I594</f>
        <v>17284</v>
      </c>
    </row>
    <row r="612" spans="1:10" s="38" customFormat="1" x14ac:dyDescent="0.45">
      <c r="A612" s="41" t="s">
        <v>21</v>
      </c>
      <c r="B612" s="42"/>
      <c r="C612" s="34">
        <f>SUM(C611/C609)</f>
        <v>0.78909090909090907</v>
      </c>
      <c r="D612" s="35">
        <f>SUM(D611/D609)</f>
        <v>0.74358974358974361</v>
      </c>
      <c r="E612" s="35">
        <f>SUM(E611/E609)</f>
        <v>0.39814814814814814</v>
      </c>
      <c r="F612" s="35">
        <f>SUM(F611/F609)</f>
        <v>0.64583333333333337</v>
      </c>
      <c r="G612" s="36">
        <f>SUM(G611/G609)</f>
        <v>0.92957746478873238</v>
      </c>
      <c r="H612" s="43"/>
      <c r="I612" s="41">
        <f>SUM(I611/I609)</f>
        <v>0.64116926957747522</v>
      </c>
      <c r="J612" s="37"/>
    </row>
    <row r="613" spans="1:10" x14ac:dyDescent="0.45">
      <c r="A613" s="65" t="s">
        <v>2</v>
      </c>
      <c r="B613" s="66"/>
      <c r="C613" s="67">
        <v>49</v>
      </c>
      <c r="D613" s="68">
        <v>31</v>
      </c>
      <c r="E613" s="68">
        <v>13</v>
      </c>
      <c r="F613" s="68">
        <v>8</v>
      </c>
      <c r="G613" s="69">
        <v>11</v>
      </c>
      <c r="H613" s="70"/>
      <c r="I613" s="71">
        <f>SUM(C613:H613)+I596</f>
        <v>3079</v>
      </c>
    </row>
    <row r="614" spans="1:10" s="38" customFormat="1" ht="23.25" customHeight="1" x14ac:dyDescent="0.45">
      <c r="A614" s="41" t="s">
        <v>52</v>
      </c>
      <c r="B614" s="42"/>
      <c r="C614" s="34">
        <f t="shared" ref="C614:I614" si="73">SUM(C613/C611)</f>
        <v>0.22580645161290322</v>
      </c>
      <c r="D614" s="35">
        <f t="shared" si="73"/>
        <v>0.21379310344827587</v>
      </c>
      <c r="E614" s="35">
        <f t="shared" si="73"/>
        <v>0.30232558139534882</v>
      </c>
      <c r="F614" s="35">
        <f t="shared" si="73"/>
        <v>0.12903225806451613</v>
      </c>
      <c r="G614" s="36">
        <f t="shared" si="73"/>
        <v>8.3333333333333329E-2</v>
      </c>
      <c r="H614" s="43"/>
      <c r="I614" s="41">
        <f t="shared" si="73"/>
        <v>0.17814163388104606</v>
      </c>
    </row>
    <row r="615" spans="1:10" x14ac:dyDescent="0.45">
      <c r="A615" s="44" t="s">
        <v>23</v>
      </c>
      <c r="B615" s="45"/>
      <c r="C615" s="28">
        <v>16</v>
      </c>
      <c r="D615" s="29">
        <v>10</v>
      </c>
      <c r="E615" s="29">
        <v>4</v>
      </c>
      <c r="F615" s="29">
        <v>2</v>
      </c>
      <c r="G615" s="30">
        <v>4</v>
      </c>
      <c r="H615" s="45"/>
      <c r="I615" s="55">
        <f>SUM(C615:F615)+ I598</f>
        <v>1436</v>
      </c>
    </row>
    <row r="616" spans="1:10" ht="23" thickBot="1" x14ac:dyDescent="0.5">
      <c r="A616" s="47" t="s">
        <v>54</v>
      </c>
      <c r="B616" s="48"/>
      <c r="C616" s="31">
        <f>SUM(C613/C615)</f>
        <v>3.0625</v>
      </c>
      <c r="D616" s="32">
        <f>SUM(D613/D615)</f>
        <v>3.1</v>
      </c>
      <c r="E616" s="32">
        <f>SUM(E613/E615)</f>
        <v>3.25</v>
      </c>
      <c r="F616" s="32">
        <f>SUM(F613/F615)</f>
        <v>4</v>
      </c>
      <c r="G616" s="33">
        <f>SUM(G613/G615)</f>
        <v>2.75</v>
      </c>
      <c r="H616" s="48"/>
      <c r="I616" s="47">
        <f>SUM(I613/I615)</f>
        <v>2.1441504178272979</v>
      </c>
    </row>
    <row r="617" spans="1:10" ht="23" thickBot="1" x14ac:dyDescent="0.5"/>
    <row r="618" spans="1:10" s="16" customFormat="1" ht="23.25" customHeight="1" x14ac:dyDescent="0.35">
      <c r="A618" s="12"/>
      <c r="B618" s="12"/>
      <c r="C618" s="13" t="s">
        <v>292</v>
      </c>
      <c r="D618" s="14" t="s">
        <v>305</v>
      </c>
      <c r="E618" s="14" t="s">
        <v>206</v>
      </c>
      <c r="F618" s="14" t="s">
        <v>244</v>
      </c>
      <c r="G618" s="15" t="s">
        <v>288</v>
      </c>
      <c r="H618" s="12"/>
      <c r="I618" s="12"/>
    </row>
    <row r="619" spans="1:10" s="16" customFormat="1" ht="23.25" customHeight="1" x14ac:dyDescent="0.35">
      <c r="A619" s="12"/>
      <c r="B619" s="12"/>
      <c r="C619" s="17" t="s">
        <v>229</v>
      </c>
      <c r="D619" s="18" t="s">
        <v>188</v>
      </c>
      <c r="E619" s="18" t="s">
        <v>177</v>
      </c>
      <c r="F619" s="18" t="s">
        <v>245</v>
      </c>
      <c r="G619" s="19" t="s">
        <v>172</v>
      </c>
      <c r="H619" s="12"/>
      <c r="I619" s="12"/>
    </row>
    <row r="620" spans="1:10" s="16" customFormat="1" ht="23.25" customHeight="1" x14ac:dyDescent="0.35">
      <c r="A620" s="12"/>
      <c r="B620" s="12"/>
      <c r="C620" s="17" t="s">
        <v>169</v>
      </c>
      <c r="D620" s="18" t="s">
        <v>169</v>
      </c>
      <c r="E620" s="18" t="s">
        <v>307</v>
      </c>
      <c r="F620" s="18" t="s">
        <v>170</v>
      </c>
      <c r="G620" s="19" t="s">
        <v>171</v>
      </c>
      <c r="H620" s="12"/>
      <c r="I620" s="12"/>
    </row>
    <row r="621" spans="1:10" s="59" customFormat="1" ht="23.25" customHeight="1" thickBot="1" x14ac:dyDescent="0.4">
      <c r="A621" s="21"/>
      <c r="B621" s="21"/>
      <c r="C621" s="56">
        <v>181</v>
      </c>
      <c r="D621" s="57">
        <v>182</v>
      </c>
      <c r="E621" s="57">
        <v>183</v>
      </c>
      <c r="F621" s="57">
        <v>184</v>
      </c>
      <c r="G621" s="58">
        <v>185</v>
      </c>
      <c r="H621" s="21"/>
      <c r="I621" s="21"/>
    </row>
    <row r="622" spans="1:10" ht="15" customHeight="1" thickBot="1" x14ac:dyDescent="0.5">
      <c r="A622" s="12"/>
      <c r="B622" s="1"/>
      <c r="C622" s="1"/>
      <c r="D622" s="1"/>
      <c r="E622" s="1"/>
      <c r="F622" s="1"/>
      <c r="G622" s="1"/>
    </row>
    <row r="623" spans="1:10" x14ac:dyDescent="0.45">
      <c r="A623" s="39" t="s">
        <v>3</v>
      </c>
      <c r="B623" s="9"/>
      <c r="C623" s="22">
        <v>3000</v>
      </c>
      <c r="D623" s="23">
        <v>3500</v>
      </c>
      <c r="E623" s="23">
        <v>2650</v>
      </c>
      <c r="F623" s="23">
        <v>4312</v>
      </c>
      <c r="G623" s="24">
        <v>4600</v>
      </c>
      <c r="H623" s="46"/>
      <c r="I623" s="53">
        <f>SUM(C623:H623)+I606</f>
        <v>463974</v>
      </c>
    </row>
    <row r="624" spans="1:10" x14ac:dyDescent="0.45">
      <c r="A624" s="40" t="s">
        <v>0</v>
      </c>
      <c r="B624" s="9"/>
      <c r="C624" s="25">
        <v>2569</v>
      </c>
      <c r="D624" s="26">
        <v>2200</v>
      </c>
      <c r="E624" s="26">
        <v>2466</v>
      </c>
      <c r="F624" s="26">
        <v>4103</v>
      </c>
      <c r="G624" s="27">
        <v>3500</v>
      </c>
      <c r="H624" s="46"/>
      <c r="I624" s="54">
        <f>SUM(C624:H624)+I607</f>
        <v>419638</v>
      </c>
    </row>
    <row r="625" spans="1:10" s="38" customFormat="1" x14ac:dyDescent="0.45">
      <c r="A625" s="41" t="s">
        <v>53</v>
      </c>
      <c r="B625" s="42"/>
      <c r="C625" s="34">
        <f t="shared" ref="C625:I625" si="74">SUM(C624/C623)</f>
        <v>0.85633333333333328</v>
      </c>
      <c r="D625" s="35">
        <f t="shared" si="74"/>
        <v>0.62857142857142856</v>
      </c>
      <c r="E625" s="35">
        <f t="shared" si="74"/>
        <v>0.93056603773584901</v>
      </c>
      <c r="F625" s="35">
        <f t="shared" si="74"/>
        <v>0.95153061224489799</v>
      </c>
      <c r="G625" s="36">
        <f t="shared" si="74"/>
        <v>0.76086956521739135</v>
      </c>
      <c r="H625" s="43"/>
      <c r="I625" s="41">
        <f t="shared" si="74"/>
        <v>0.90444292137059401</v>
      </c>
      <c r="J625" s="37"/>
    </row>
    <row r="626" spans="1:10" x14ac:dyDescent="0.45">
      <c r="A626" s="40" t="s">
        <v>4</v>
      </c>
      <c r="B626" s="9"/>
      <c r="C626" s="25">
        <v>128</v>
      </c>
      <c r="D626" s="26">
        <v>165</v>
      </c>
      <c r="E626" s="26">
        <v>211</v>
      </c>
      <c r="F626" s="26">
        <v>216</v>
      </c>
      <c r="G626" s="27">
        <v>106</v>
      </c>
      <c r="H626" s="46"/>
      <c r="I626" s="54">
        <f>SUM(C626:H626)+I609</f>
        <v>27783</v>
      </c>
    </row>
    <row r="627" spans="1:10" s="38" customFormat="1" x14ac:dyDescent="0.45">
      <c r="A627" s="41" t="s">
        <v>51</v>
      </c>
      <c r="B627" s="42"/>
      <c r="C627" s="34">
        <f>SUM(C626/C624)</f>
        <v>4.9824834565978977E-2</v>
      </c>
      <c r="D627" s="35">
        <f>SUM(D626/D624)</f>
        <v>7.4999999999999997E-2</v>
      </c>
      <c r="E627" s="35">
        <f>SUM(E626/E624)</f>
        <v>8.5563665855636656E-2</v>
      </c>
      <c r="F627" s="35">
        <f>SUM(F626/F624)</f>
        <v>5.2644406531805993E-2</v>
      </c>
      <c r="G627" s="36">
        <f>SUM(G626/G624)</f>
        <v>3.0285714285714287E-2</v>
      </c>
      <c r="H627" s="43"/>
      <c r="I627" s="41">
        <f>SUM(I626/I624)</f>
        <v>6.6207064183891828E-2</v>
      </c>
    </row>
    <row r="628" spans="1:10" x14ac:dyDescent="0.45">
      <c r="A628" s="40" t="s">
        <v>1</v>
      </c>
      <c r="B628" s="9"/>
      <c r="C628" s="25">
        <v>54</v>
      </c>
      <c r="D628" s="26">
        <v>103</v>
      </c>
      <c r="E628" s="26">
        <v>66</v>
      </c>
      <c r="F628" s="26">
        <v>111</v>
      </c>
      <c r="G628" s="27">
        <v>88</v>
      </c>
      <c r="H628" s="46"/>
      <c r="I628" s="54">
        <f>SUM(C628:H628)+I611</f>
        <v>17706</v>
      </c>
    </row>
    <row r="629" spans="1:10" s="38" customFormat="1" x14ac:dyDescent="0.45">
      <c r="A629" s="41" t="s">
        <v>21</v>
      </c>
      <c r="B629" s="42"/>
      <c r="C629" s="34">
        <f>SUM(C628/C626)</f>
        <v>0.421875</v>
      </c>
      <c r="D629" s="35">
        <f>SUM(D628/D626)</f>
        <v>0.62424242424242427</v>
      </c>
      <c r="E629" s="35">
        <f>SUM(E628/E626)</f>
        <v>0.3127962085308057</v>
      </c>
      <c r="F629" s="35">
        <f>SUM(F628/F626)</f>
        <v>0.51388888888888884</v>
      </c>
      <c r="G629" s="36">
        <f>SUM(G628/G626)</f>
        <v>0.83018867924528306</v>
      </c>
      <c r="H629" s="43"/>
      <c r="I629" s="41">
        <f>SUM(I628/I626)</f>
        <v>0.63729618831659651</v>
      </c>
      <c r="J629" s="37"/>
    </row>
    <row r="630" spans="1:10" x14ac:dyDescent="0.45">
      <c r="A630" s="65" t="s">
        <v>2</v>
      </c>
      <c r="B630" s="66"/>
      <c r="C630" s="67">
        <v>9</v>
      </c>
      <c r="D630" s="68">
        <v>16</v>
      </c>
      <c r="E630" s="68">
        <v>12</v>
      </c>
      <c r="F630" s="68">
        <v>23</v>
      </c>
      <c r="G630" s="69">
        <v>17</v>
      </c>
      <c r="H630" s="70"/>
      <c r="I630" s="71">
        <f>SUM(C630:H630)+I613</f>
        <v>3156</v>
      </c>
    </row>
    <row r="631" spans="1:10" s="38" customFormat="1" ht="23.25" customHeight="1" x14ac:dyDescent="0.45">
      <c r="A631" s="41" t="s">
        <v>52</v>
      </c>
      <c r="B631" s="42"/>
      <c r="C631" s="34">
        <f t="shared" ref="C631:I631" si="75">SUM(C630/C628)</f>
        <v>0.16666666666666666</v>
      </c>
      <c r="D631" s="35">
        <f t="shared" si="75"/>
        <v>0.1553398058252427</v>
      </c>
      <c r="E631" s="35">
        <f t="shared" si="75"/>
        <v>0.18181818181818182</v>
      </c>
      <c r="F631" s="35">
        <f t="shared" si="75"/>
        <v>0.2072072072072072</v>
      </c>
      <c r="G631" s="36">
        <f t="shared" si="75"/>
        <v>0.19318181818181818</v>
      </c>
      <c r="H631" s="43"/>
      <c r="I631" s="41">
        <f t="shared" si="75"/>
        <v>0.17824466282616061</v>
      </c>
    </row>
    <row r="632" spans="1:10" x14ac:dyDescent="0.45">
      <c r="A632" s="44" t="s">
        <v>23</v>
      </c>
      <c r="B632" s="45"/>
      <c r="C632" s="28">
        <v>7</v>
      </c>
      <c r="D632" s="29">
        <v>5</v>
      </c>
      <c r="E632" s="29">
        <v>7</v>
      </c>
      <c r="F632" s="29">
        <v>12</v>
      </c>
      <c r="G632" s="30">
        <v>5</v>
      </c>
      <c r="H632" s="45"/>
      <c r="I632" s="55">
        <f>SUM(C632:F632)+ I615</f>
        <v>1467</v>
      </c>
    </row>
    <row r="633" spans="1:10" s="50" customFormat="1" ht="23.5" thickBot="1" x14ac:dyDescent="0.55000000000000004">
      <c r="A633" s="47" t="s">
        <v>54</v>
      </c>
      <c r="B633" s="48"/>
      <c r="C633" s="31">
        <f>SUM(C630/C632)</f>
        <v>1.2857142857142858</v>
      </c>
      <c r="D633" s="32">
        <f>SUM(D630/D632)</f>
        <v>3.2</v>
      </c>
      <c r="E633" s="32">
        <f>SUM(E630/E632)</f>
        <v>1.7142857142857142</v>
      </c>
      <c r="F633" s="32">
        <f>SUM(F630/F632)</f>
        <v>1.9166666666666667</v>
      </c>
      <c r="G633" s="33">
        <f>SUM(G630/G632)</f>
        <v>3.4</v>
      </c>
      <c r="H633" s="48"/>
      <c r="I633" s="47">
        <f>SUM(I630/I632)</f>
        <v>2.1513292433537834</v>
      </c>
    </row>
    <row r="634" spans="1:10" ht="23" thickBot="1" x14ac:dyDescent="0.5"/>
    <row r="635" spans="1:10" s="16" customFormat="1" ht="23.25" customHeight="1" x14ac:dyDescent="0.35">
      <c r="A635" s="12"/>
      <c r="B635" s="12"/>
      <c r="C635" s="13" t="s">
        <v>223</v>
      </c>
      <c r="D635" s="14" t="s">
        <v>289</v>
      </c>
      <c r="E635" s="14" t="s">
        <v>264</v>
      </c>
      <c r="F635" s="14" t="s">
        <v>280</v>
      </c>
      <c r="G635" s="15" t="s">
        <v>232</v>
      </c>
      <c r="H635" s="12"/>
      <c r="I635" s="12"/>
    </row>
    <row r="636" spans="1:10" s="16" customFormat="1" ht="23.25" customHeight="1" x14ac:dyDescent="0.35">
      <c r="A636" s="12"/>
      <c r="B636" s="12"/>
      <c r="C636" s="17" t="s">
        <v>208</v>
      </c>
      <c r="D636" s="18" t="s">
        <v>290</v>
      </c>
      <c r="E636" s="18" t="s">
        <v>183</v>
      </c>
      <c r="F636" s="18" t="s">
        <v>183</v>
      </c>
      <c r="G636" s="19" t="s">
        <v>233</v>
      </c>
      <c r="H636" s="12"/>
      <c r="I636" s="12"/>
    </row>
    <row r="637" spans="1:10" s="16" customFormat="1" ht="23.25" customHeight="1" x14ac:dyDescent="0.35">
      <c r="A637" s="12"/>
      <c r="B637" s="12"/>
      <c r="C637" s="17" t="s">
        <v>322</v>
      </c>
      <c r="D637" s="18" t="s">
        <v>306</v>
      </c>
      <c r="E637" s="18" t="s">
        <v>308</v>
      </c>
      <c r="F637" s="18" t="s">
        <v>309</v>
      </c>
      <c r="G637" s="19" t="s">
        <v>316</v>
      </c>
      <c r="H637" s="12"/>
      <c r="I637" s="12"/>
    </row>
    <row r="638" spans="1:10" s="59" customFormat="1" ht="23.25" customHeight="1" thickBot="1" x14ac:dyDescent="0.4">
      <c r="A638" s="21"/>
      <c r="B638" s="21"/>
      <c r="C638" s="56">
        <v>186</v>
      </c>
      <c r="D638" s="57">
        <v>187</v>
      </c>
      <c r="E638" s="57">
        <v>188</v>
      </c>
      <c r="F638" s="57">
        <v>189</v>
      </c>
      <c r="G638" s="58">
        <v>190</v>
      </c>
      <c r="H638" s="21"/>
      <c r="I638" s="21"/>
    </row>
    <row r="639" spans="1:10" ht="15" customHeight="1" thickBot="1" x14ac:dyDescent="0.5">
      <c r="A639" s="12"/>
      <c r="B639" s="1"/>
      <c r="C639" s="1"/>
      <c r="D639" s="1"/>
      <c r="E639" s="1"/>
      <c r="F639" s="1"/>
      <c r="G639" s="1"/>
    </row>
    <row r="640" spans="1:10" x14ac:dyDescent="0.45">
      <c r="A640" s="39" t="s">
        <v>3</v>
      </c>
      <c r="B640" s="9"/>
      <c r="C640" s="22">
        <v>3100</v>
      </c>
      <c r="D640" s="23">
        <v>2583</v>
      </c>
      <c r="E640" s="23">
        <v>2100</v>
      </c>
      <c r="F640" s="23">
        <v>2900</v>
      </c>
      <c r="G640" s="24">
        <v>2318</v>
      </c>
      <c r="H640" s="46"/>
      <c r="I640" s="53">
        <f>SUM(C640:H640)+I623</f>
        <v>476975</v>
      </c>
    </row>
    <row r="641" spans="1:10" x14ac:dyDescent="0.45">
      <c r="A641" s="40" t="s">
        <v>0</v>
      </c>
      <c r="B641" s="9"/>
      <c r="C641" s="25">
        <v>2000</v>
      </c>
      <c r="D641" s="26">
        <v>2330</v>
      </c>
      <c r="E641" s="26">
        <v>1640</v>
      </c>
      <c r="F641" s="26">
        <v>2450</v>
      </c>
      <c r="G641" s="27">
        <v>2250</v>
      </c>
      <c r="H641" s="46"/>
      <c r="I641" s="54">
        <f>SUM(C641:H641)+I624</f>
        <v>430308</v>
      </c>
    </row>
    <row r="642" spans="1:10" s="38" customFormat="1" x14ac:dyDescent="0.45">
      <c r="A642" s="41" t="s">
        <v>53</v>
      </c>
      <c r="B642" s="42"/>
      <c r="C642" s="34">
        <f>SUM(C641/C640)</f>
        <v>0.64516129032258063</v>
      </c>
      <c r="D642" s="35">
        <f>SUM(D641/D640)</f>
        <v>0.90205187766163375</v>
      </c>
      <c r="E642" s="35">
        <f>SUM(E641/E640)</f>
        <v>0.78095238095238095</v>
      </c>
      <c r="F642" s="35">
        <f>SUM(F641/F640)</f>
        <v>0.84482758620689657</v>
      </c>
      <c r="G642" s="36">
        <f>SUM(G641/G640)</f>
        <v>0.97066436583261428</v>
      </c>
      <c r="H642" s="43"/>
      <c r="I642" s="41">
        <f>SUM(I641/I640)</f>
        <v>0.90216049059175007</v>
      </c>
      <c r="J642" s="37"/>
    </row>
    <row r="643" spans="1:10" x14ac:dyDescent="0.45">
      <c r="A643" s="40" t="s">
        <v>4</v>
      </c>
      <c r="B643" s="9"/>
      <c r="C643" s="25">
        <v>92</v>
      </c>
      <c r="D643" s="26">
        <v>239</v>
      </c>
      <c r="E643" s="26">
        <v>128</v>
      </c>
      <c r="F643" s="26">
        <v>145</v>
      </c>
      <c r="G643" s="27">
        <v>232</v>
      </c>
      <c r="H643" s="46"/>
      <c r="I643" s="54">
        <f>SUM(C643:H643)+I626</f>
        <v>28619</v>
      </c>
    </row>
    <row r="644" spans="1:10" s="38" customFormat="1" x14ac:dyDescent="0.45">
      <c r="A644" s="41" t="s">
        <v>51</v>
      </c>
      <c r="B644" s="42"/>
      <c r="C644" s="34">
        <f>SUM(C643/C641)</f>
        <v>4.5999999999999999E-2</v>
      </c>
      <c r="D644" s="35">
        <f>SUM(D643/D641)</f>
        <v>0.10257510729613734</v>
      </c>
      <c r="E644" s="35">
        <f>SUM(E643/E641)</f>
        <v>7.8048780487804878E-2</v>
      </c>
      <c r="F644" s="35">
        <f>SUM(F643/F641)</f>
        <v>5.9183673469387757E-2</v>
      </c>
      <c r="G644" s="36">
        <f>SUM(G643/G641)</f>
        <v>0.10311111111111111</v>
      </c>
      <c r="H644" s="43"/>
      <c r="I644" s="41">
        <f>SUM(I643/I641)</f>
        <v>6.6508175539381098E-2</v>
      </c>
    </row>
    <row r="645" spans="1:10" x14ac:dyDescent="0.45">
      <c r="A645" s="40" t="s">
        <v>1</v>
      </c>
      <c r="B645" s="9"/>
      <c r="C645" s="25">
        <v>42</v>
      </c>
      <c r="D645" s="26">
        <v>105</v>
      </c>
      <c r="E645" s="26">
        <v>33</v>
      </c>
      <c r="F645" s="26">
        <v>54</v>
      </c>
      <c r="G645" s="27">
        <v>85</v>
      </c>
      <c r="H645" s="46"/>
      <c r="I645" s="54">
        <f>SUM(C645:H645)+I628</f>
        <v>18025</v>
      </c>
    </row>
    <row r="646" spans="1:10" s="38" customFormat="1" x14ac:dyDescent="0.45">
      <c r="A646" s="41" t="s">
        <v>21</v>
      </c>
      <c r="B646" s="42"/>
      <c r="C646" s="34">
        <f>SUM(C645/C643)</f>
        <v>0.45652173913043476</v>
      </c>
      <c r="D646" s="35">
        <f>SUM(D645/D643)</f>
        <v>0.43933054393305437</v>
      </c>
      <c r="E646" s="35">
        <f>SUM(E645/E643)</f>
        <v>0.2578125</v>
      </c>
      <c r="F646" s="35">
        <f>SUM(F645/F643)</f>
        <v>0.3724137931034483</v>
      </c>
      <c r="G646" s="36">
        <f>SUM(G645/G643)</f>
        <v>0.36637931034482757</v>
      </c>
      <c r="H646" s="43"/>
      <c r="I646" s="41">
        <f>SUM(I645/I643)</f>
        <v>0.62982633914532304</v>
      </c>
      <c r="J646" s="37"/>
    </row>
    <row r="647" spans="1:10" x14ac:dyDescent="0.45">
      <c r="A647" s="65" t="s">
        <v>2</v>
      </c>
      <c r="B647" s="66"/>
      <c r="C647" s="67">
        <v>8</v>
      </c>
      <c r="D647" s="68">
        <v>12</v>
      </c>
      <c r="E647" s="68">
        <v>4</v>
      </c>
      <c r="F647" s="68">
        <v>6</v>
      </c>
      <c r="G647" s="69">
        <v>9</v>
      </c>
      <c r="H647" s="70"/>
      <c r="I647" s="71">
        <f>SUM(C647:H647)+I630</f>
        <v>3195</v>
      </c>
    </row>
    <row r="648" spans="1:10" s="38" customFormat="1" ht="23.25" customHeight="1" x14ac:dyDescent="0.45">
      <c r="A648" s="41" t="s">
        <v>52</v>
      </c>
      <c r="B648" s="42"/>
      <c r="C648" s="34">
        <f>SUM(C647/C645)</f>
        <v>0.19047619047619047</v>
      </c>
      <c r="D648" s="35">
        <f>SUM(D647/D645)</f>
        <v>0.11428571428571428</v>
      </c>
      <c r="E648" s="35">
        <f>SUM(E647/E645)</f>
        <v>0.12121212121212122</v>
      </c>
      <c r="F648" s="35">
        <f>SUM(F647/F645)</f>
        <v>0.1111111111111111</v>
      </c>
      <c r="G648" s="36">
        <f>SUM(G647/G645)</f>
        <v>0.10588235294117647</v>
      </c>
      <c r="H648" s="43"/>
      <c r="I648" s="41">
        <f>SUM(I647/I645)</f>
        <v>0.17725381414701802</v>
      </c>
    </row>
    <row r="649" spans="1:10" x14ac:dyDescent="0.45">
      <c r="A649" s="44" t="s">
        <v>23</v>
      </c>
      <c r="B649" s="45"/>
      <c r="C649" s="28">
        <v>10</v>
      </c>
      <c r="D649" s="29">
        <v>4</v>
      </c>
      <c r="E649" s="29">
        <v>4</v>
      </c>
      <c r="F649" s="29">
        <v>4</v>
      </c>
      <c r="G649" s="30">
        <v>4</v>
      </c>
      <c r="H649" s="45"/>
      <c r="I649" s="55">
        <f>SUM(C649:F649)+ I632</f>
        <v>1489</v>
      </c>
    </row>
    <row r="650" spans="1:10" s="50" customFormat="1" ht="23.5" thickBot="1" x14ac:dyDescent="0.55000000000000004">
      <c r="A650" s="47" t="s">
        <v>54</v>
      </c>
      <c r="B650" s="48"/>
      <c r="C650" s="31">
        <f>SUM(C647/C649)</f>
        <v>0.8</v>
      </c>
      <c r="D650" s="32">
        <f>SUM(D647/D649)</f>
        <v>3</v>
      </c>
      <c r="E650" s="32">
        <f>SUM(E647/E649)</f>
        <v>1</v>
      </c>
      <c r="F650" s="32">
        <f>SUM(F647/F649)</f>
        <v>1.5</v>
      </c>
      <c r="G650" s="33">
        <f>SUM(G647/G649)</f>
        <v>2.25</v>
      </c>
      <c r="H650" s="48"/>
      <c r="I650" s="47">
        <f>SUM(I647/I649)</f>
        <v>2.1457353928811282</v>
      </c>
    </row>
    <row r="651" spans="1:10" ht="23" thickBot="1" x14ac:dyDescent="0.5"/>
    <row r="652" spans="1:10" s="50" customFormat="1" ht="23" x14ac:dyDescent="0.5">
      <c r="A652" s="21"/>
      <c r="B652" s="21"/>
      <c r="C652" s="13" t="s">
        <v>315</v>
      </c>
      <c r="D652" s="14" t="s">
        <v>327</v>
      </c>
      <c r="E652" s="14" t="s">
        <v>174</v>
      </c>
      <c r="F652" s="14" t="s">
        <v>328</v>
      </c>
      <c r="G652" s="15" t="s">
        <v>329</v>
      </c>
      <c r="H652" s="21"/>
      <c r="I652" s="21"/>
    </row>
    <row r="653" spans="1:10" x14ac:dyDescent="0.45">
      <c r="A653" s="12"/>
      <c r="B653" s="12"/>
      <c r="C653" s="17" t="s">
        <v>227</v>
      </c>
      <c r="D653" s="18" t="s">
        <v>172</v>
      </c>
      <c r="E653" s="18" t="s">
        <v>175</v>
      </c>
      <c r="F653" s="18" t="s">
        <v>251</v>
      </c>
      <c r="G653" s="19" t="s">
        <v>231</v>
      </c>
      <c r="H653" s="12"/>
    </row>
    <row r="654" spans="1:10" x14ac:dyDescent="0.45">
      <c r="A654" s="12"/>
      <c r="B654" s="12"/>
      <c r="C654" s="17" t="s">
        <v>320</v>
      </c>
      <c r="D654" s="18" t="s">
        <v>318</v>
      </c>
      <c r="E654" s="18" t="s">
        <v>321</v>
      </c>
      <c r="F654" s="18" t="s">
        <v>330</v>
      </c>
      <c r="G654" s="19" t="s">
        <v>330</v>
      </c>
      <c r="H654" s="12"/>
    </row>
    <row r="655" spans="1:10" s="50" customFormat="1" ht="23.5" thickBot="1" x14ac:dyDescent="0.55000000000000004">
      <c r="A655" s="21"/>
      <c r="B655" s="21"/>
      <c r="C655" s="56">
        <v>191</v>
      </c>
      <c r="D655" s="57">
        <v>192</v>
      </c>
      <c r="E655" s="57">
        <v>193</v>
      </c>
      <c r="F655" s="57">
        <v>194</v>
      </c>
      <c r="G655" s="58">
        <v>195</v>
      </c>
      <c r="H655" s="21"/>
      <c r="I655" s="21"/>
    </row>
    <row r="656" spans="1:10" ht="15.75" customHeight="1" thickBot="1" x14ac:dyDescent="0.5">
      <c r="A656" s="12"/>
      <c r="B656" s="1"/>
      <c r="C656" s="1"/>
      <c r="D656" s="1"/>
      <c r="E656" s="1"/>
      <c r="F656" s="1"/>
      <c r="G656" s="1"/>
    </row>
    <row r="657" spans="1:9" x14ac:dyDescent="0.45">
      <c r="A657" s="39" t="s">
        <v>3</v>
      </c>
      <c r="B657" s="9"/>
      <c r="C657" s="22">
        <v>4200</v>
      </c>
      <c r="D657" s="23">
        <v>3000</v>
      </c>
      <c r="E657" s="23">
        <v>2200</v>
      </c>
      <c r="F657" s="23">
        <v>3419</v>
      </c>
      <c r="G657" s="24">
        <v>3215</v>
      </c>
      <c r="H657" s="46"/>
      <c r="I657" s="53">
        <f>SUM(C657:H657)+I640</f>
        <v>493009</v>
      </c>
    </row>
    <row r="658" spans="1:9" x14ac:dyDescent="0.45">
      <c r="A658" s="40" t="s">
        <v>0</v>
      </c>
      <c r="B658" s="9"/>
      <c r="C658" s="25">
        <v>3770</v>
      </c>
      <c r="D658" s="26">
        <v>2850</v>
      </c>
      <c r="E658" s="26">
        <v>1838</v>
      </c>
      <c r="F658" s="26">
        <v>2451</v>
      </c>
      <c r="G658" s="27">
        <v>2559</v>
      </c>
      <c r="H658" s="46"/>
      <c r="I658" s="54">
        <f>SUM(C658:H658)+I641</f>
        <v>443776</v>
      </c>
    </row>
    <row r="659" spans="1:9" x14ac:dyDescent="0.45">
      <c r="A659" s="41" t="s">
        <v>53</v>
      </c>
      <c r="B659" s="42"/>
      <c r="C659" s="34">
        <f>SUM(C658/C657)</f>
        <v>0.89761904761904765</v>
      </c>
      <c r="D659" s="35">
        <f>SUM(D658/D657)</f>
        <v>0.95</v>
      </c>
      <c r="E659" s="35">
        <f>SUM(E658/E657)</f>
        <v>0.83545454545454545</v>
      </c>
      <c r="F659" s="35">
        <f>SUM(F658/F657)</f>
        <v>0.7168762796139222</v>
      </c>
      <c r="G659" s="36">
        <f>SUM(G658/G657)</f>
        <v>0.79595645412130633</v>
      </c>
      <c r="H659" s="43"/>
      <c r="I659" s="41">
        <f>SUM(I658/I657)</f>
        <v>0.90013772568046424</v>
      </c>
    </row>
    <row r="660" spans="1:9" x14ac:dyDescent="0.45">
      <c r="A660" s="40" t="s">
        <v>4</v>
      </c>
      <c r="B660" s="9"/>
      <c r="C660" s="25">
        <v>407</v>
      </c>
      <c r="D660" s="26">
        <v>165</v>
      </c>
      <c r="E660" s="26">
        <v>86</v>
      </c>
      <c r="F660" s="26">
        <v>136</v>
      </c>
      <c r="G660" s="27">
        <v>165</v>
      </c>
      <c r="H660" s="46"/>
      <c r="I660" s="54">
        <f>SUM(C660:H660)+I643</f>
        <v>29578</v>
      </c>
    </row>
    <row r="661" spans="1:9" x14ac:dyDescent="0.45">
      <c r="A661" s="41" t="s">
        <v>51</v>
      </c>
      <c r="B661" s="42"/>
      <c r="C661" s="34">
        <f>SUM(C660/C658)</f>
        <v>0.10795755968169761</v>
      </c>
      <c r="D661" s="35">
        <f>SUM(D660/D658)</f>
        <v>5.7894736842105263E-2</v>
      </c>
      <c r="E661" s="35">
        <f>SUM(E660/E658)</f>
        <v>4.6789989118607184E-2</v>
      </c>
      <c r="F661" s="35">
        <f>SUM(F660/F658)</f>
        <v>5.5487556099551201E-2</v>
      </c>
      <c r="G661" s="36">
        <f>SUM(G660/G658)</f>
        <v>6.4478311840562713E-2</v>
      </c>
      <c r="H661" s="43"/>
      <c r="I661" s="41">
        <f>SUM(I660/I658)</f>
        <v>6.6650742717046435E-2</v>
      </c>
    </row>
    <row r="662" spans="1:9" x14ac:dyDescent="0.45">
      <c r="A662" s="40" t="s">
        <v>1</v>
      </c>
      <c r="B662" s="9"/>
      <c r="C662" s="25">
        <v>270</v>
      </c>
      <c r="D662" s="26">
        <v>77</v>
      </c>
      <c r="E662" s="26">
        <v>54</v>
      </c>
      <c r="F662" s="26">
        <v>47</v>
      </c>
      <c r="G662" s="27">
        <v>104</v>
      </c>
      <c r="H662" s="46"/>
      <c r="I662" s="54">
        <f>SUM(C662:H662)+I645</f>
        <v>18577</v>
      </c>
    </row>
    <row r="663" spans="1:9" x14ac:dyDescent="0.45">
      <c r="A663" s="41" t="s">
        <v>21</v>
      </c>
      <c r="B663" s="42"/>
      <c r="C663" s="34">
        <f>SUM(C662/C660)</f>
        <v>0.66339066339066344</v>
      </c>
      <c r="D663" s="35">
        <f>SUM(D662/D660)</f>
        <v>0.46666666666666667</v>
      </c>
      <c r="E663" s="35">
        <f>SUM(E662/E660)</f>
        <v>0.62790697674418605</v>
      </c>
      <c r="F663" s="35">
        <f>SUM(F662/F660)</f>
        <v>0.34558823529411764</v>
      </c>
      <c r="G663" s="36">
        <f>SUM(G662/G660)</f>
        <v>0.63030303030303025</v>
      </c>
      <c r="H663" s="43"/>
      <c r="I663" s="41">
        <f>SUM(I662/I660)</f>
        <v>0.6280681587666509</v>
      </c>
    </row>
    <row r="664" spans="1:9" x14ac:dyDescent="0.45">
      <c r="A664" s="65" t="s">
        <v>2</v>
      </c>
      <c r="B664" s="66"/>
      <c r="C664" s="67">
        <v>20</v>
      </c>
      <c r="D664" s="68">
        <v>25</v>
      </c>
      <c r="E664" s="68">
        <v>5</v>
      </c>
      <c r="F664" s="68">
        <v>12</v>
      </c>
      <c r="G664" s="69">
        <v>12</v>
      </c>
      <c r="H664" s="70"/>
      <c r="I664" s="71">
        <f>SUM(C664:H664)+I647</f>
        <v>3269</v>
      </c>
    </row>
    <row r="665" spans="1:9" x14ac:dyDescent="0.45">
      <c r="A665" s="41" t="s">
        <v>52</v>
      </c>
      <c r="B665" s="42"/>
      <c r="C665" s="34">
        <f>SUM(C664/C662)</f>
        <v>7.407407407407407E-2</v>
      </c>
      <c r="D665" s="35">
        <f>SUM(D664/D662)</f>
        <v>0.32467532467532467</v>
      </c>
      <c r="E665" s="35">
        <f>SUM(E664/E662)</f>
        <v>9.2592592592592587E-2</v>
      </c>
      <c r="F665" s="35">
        <f>SUM(F664/F662)</f>
        <v>0.25531914893617019</v>
      </c>
      <c r="G665" s="36">
        <f>SUM(G664/G662)</f>
        <v>0.11538461538461539</v>
      </c>
      <c r="H665" s="43"/>
      <c r="I665" s="41">
        <f>SUM(I664/I662)</f>
        <v>0.17597028583732571</v>
      </c>
    </row>
    <row r="666" spans="1:9" x14ac:dyDescent="0.45">
      <c r="A666" s="44" t="s">
        <v>23</v>
      </c>
      <c r="B666" s="45"/>
      <c r="C666" s="28">
        <v>15</v>
      </c>
      <c r="D666" s="29">
        <v>12</v>
      </c>
      <c r="E666" s="29">
        <v>3</v>
      </c>
      <c r="F666" s="29">
        <v>6</v>
      </c>
      <c r="G666" s="30">
        <v>6</v>
      </c>
      <c r="H666" s="45"/>
      <c r="I666" s="55">
        <f>SUM(C666:F666)+ I649</f>
        <v>1525</v>
      </c>
    </row>
    <row r="667" spans="1:9" ht="23" thickBot="1" x14ac:dyDescent="0.5">
      <c r="A667" s="47" t="s">
        <v>54</v>
      </c>
      <c r="B667" s="48"/>
      <c r="C667" s="31">
        <f>SUM(C664/C666)</f>
        <v>1.3333333333333333</v>
      </c>
      <c r="D667" s="32">
        <f>SUM(D664/D666)</f>
        <v>2.0833333333333335</v>
      </c>
      <c r="E667" s="32">
        <f>SUM(E664/E666)</f>
        <v>1.6666666666666667</v>
      </c>
      <c r="F667" s="32">
        <f>SUM(F664/F666)</f>
        <v>2</v>
      </c>
      <c r="G667" s="33">
        <f>SUM(G664/G666)</f>
        <v>2</v>
      </c>
      <c r="H667" s="48"/>
      <c r="I667" s="47">
        <f>SUM(I664/I666)</f>
        <v>2.1436065573770491</v>
      </c>
    </row>
    <row r="668" spans="1:9" ht="23" thickBot="1" x14ac:dyDescent="0.5"/>
    <row r="669" spans="1:9" x14ac:dyDescent="0.45">
      <c r="A669" s="12"/>
      <c r="B669" s="12"/>
      <c r="C669" s="13" t="s">
        <v>257</v>
      </c>
      <c r="D669" s="14" t="s">
        <v>335</v>
      </c>
      <c r="E669" s="14" t="s">
        <v>317</v>
      </c>
      <c r="F669" s="14" t="s">
        <v>224</v>
      </c>
      <c r="G669" s="15" t="s">
        <v>343</v>
      </c>
      <c r="H669" s="12"/>
    </row>
    <row r="670" spans="1:9" x14ac:dyDescent="0.45">
      <c r="A670" s="12"/>
      <c r="B670" s="12"/>
      <c r="C670" s="17" t="s">
        <v>333</v>
      </c>
      <c r="D670" s="18" t="s">
        <v>336</v>
      </c>
      <c r="E670" s="18" t="s">
        <v>319</v>
      </c>
      <c r="F670" s="18" t="s">
        <v>225</v>
      </c>
      <c r="G670" s="19" t="s">
        <v>172</v>
      </c>
      <c r="H670" s="12"/>
    </row>
    <row r="671" spans="1:9" x14ac:dyDescent="0.45">
      <c r="A671" s="12"/>
      <c r="B671" s="12"/>
      <c r="C671" s="17" t="s">
        <v>334</v>
      </c>
      <c r="D671" s="18" t="s">
        <v>337</v>
      </c>
      <c r="E671" s="18" t="s">
        <v>338</v>
      </c>
      <c r="F671" s="18" t="s">
        <v>310</v>
      </c>
      <c r="G671" s="19" t="s">
        <v>331</v>
      </c>
      <c r="H671" s="12"/>
    </row>
    <row r="672" spans="1:9" s="50" customFormat="1" ht="23.5" thickBot="1" x14ac:dyDescent="0.55000000000000004">
      <c r="A672" s="21"/>
      <c r="B672" s="21"/>
      <c r="C672" s="56">
        <v>196</v>
      </c>
      <c r="D672" s="57">
        <v>197</v>
      </c>
      <c r="E672" s="57">
        <v>198</v>
      </c>
      <c r="F672" s="57">
        <v>199</v>
      </c>
      <c r="G672" s="58">
        <v>200</v>
      </c>
      <c r="H672" s="21"/>
      <c r="I672" s="21"/>
    </row>
    <row r="673" spans="1:9" ht="15.75" customHeight="1" thickBot="1" x14ac:dyDescent="0.5">
      <c r="A673" s="12"/>
      <c r="B673" s="1"/>
      <c r="C673" s="1"/>
      <c r="D673" s="1"/>
      <c r="E673" s="1"/>
      <c r="F673" s="1"/>
      <c r="G673" s="1"/>
    </row>
    <row r="674" spans="1:9" x14ac:dyDescent="0.45">
      <c r="A674" s="39" t="s">
        <v>3</v>
      </c>
      <c r="B674" s="9"/>
      <c r="C674" s="22">
        <v>2000</v>
      </c>
      <c r="D674" s="23">
        <v>3330</v>
      </c>
      <c r="E674" s="23">
        <v>2500</v>
      </c>
      <c r="F674" s="23">
        <v>1550</v>
      </c>
      <c r="G674" s="24">
        <v>4800</v>
      </c>
      <c r="H674" s="46"/>
      <c r="I674" s="53">
        <f>SUM(C674:H674)+I657</f>
        <v>507189</v>
      </c>
    </row>
    <row r="675" spans="1:9" x14ac:dyDescent="0.45">
      <c r="A675" s="40" t="s">
        <v>0</v>
      </c>
      <c r="B675" s="9"/>
      <c r="C675" s="25">
        <v>1660</v>
      </c>
      <c r="D675" s="26">
        <v>1870</v>
      </c>
      <c r="E675" s="26">
        <v>2350</v>
      </c>
      <c r="F675" s="26">
        <v>1200</v>
      </c>
      <c r="G675" s="27">
        <v>4200</v>
      </c>
      <c r="H675" s="46"/>
      <c r="I675" s="54">
        <f>SUM(C675:H675)+I658</f>
        <v>455056</v>
      </c>
    </row>
    <row r="676" spans="1:9" x14ac:dyDescent="0.45">
      <c r="A676" s="41" t="s">
        <v>53</v>
      </c>
      <c r="B676" s="42"/>
      <c r="C676" s="34">
        <f>SUM(C675/C674)</f>
        <v>0.83</v>
      </c>
      <c r="D676" s="35">
        <f>SUM(D675/D674)</f>
        <v>0.56156156156156156</v>
      </c>
      <c r="E676" s="35">
        <f>SUM(E675/E674)</f>
        <v>0.94</v>
      </c>
      <c r="F676" s="35">
        <f>SUM(F675/F674)</f>
        <v>0.77419354838709675</v>
      </c>
      <c r="G676" s="36">
        <f>SUM(G675/G674)</f>
        <v>0.875</v>
      </c>
      <c r="H676" s="43"/>
      <c r="I676" s="41">
        <f>SUM(I675/I674)</f>
        <v>0.89721188748178682</v>
      </c>
    </row>
    <row r="677" spans="1:9" x14ac:dyDescent="0.45">
      <c r="A677" s="40" t="s">
        <v>4</v>
      </c>
      <c r="B677" s="9"/>
      <c r="C677" s="25">
        <v>87</v>
      </c>
      <c r="D677" s="26">
        <v>278</v>
      </c>
      <c r="E677" s="26">
        <v>212</v>
      </c>
      <c r="F677" s="26">
        <v>200</v>
      </c>
      <c r="G677" s="27">
        <v>210</v>
      </c>
      <c r="H677" s="46"/>
      <c r="I677" s="54">
        <f>SUM(C677:H677)+I660</f>
        <v>30565</v>
      </c>
    </row>
    <row r="678" spans="1:9" x14ac:dyDescent="0.45">
      <c r="A678" s="41" t="s">
        <v>51</v>
      </c>
      <c r="B678" s="42"/>
      <c r="C678" s="34">
        <f>SUM(C677/C675)</f>
        <v>5.2409638554216868E-2</v>
      </c>
      <c r="D678" s="35">
        <f>SUM(D677/D675)</f>
        <v>0.14866310160427806</v>
      </c>
      <c r="E678" s="35">
        <f>SUM(E677/E675)</f>
        <v>9.0212765957446803E-2</v>
      </c>
      <c r="F678" s="35">
        <f>SUM(F677/F675)</f>
        <v>0.16666666666666666</v>
      </c>
      <c r="G678" s="36">
        <f>SUM(G677/G675)</f>
        <v>0.05</v>
      </c>
      <c r="H678" s="43"/>
      <c r="I678" s="41">
        <f>SUM(I677/I675)</f>
        <v>6.7167557399528843E-2</v>
      </c>
    </row>
    <row r="679" spans="1:9" x14ac:dyDescent="0.45">
      <c r="A679" s="40" t="s">
        <v>1</v>
      </c>
      <c r="B679" s="9"/>
      <c r="C679" s="25">
        <v>30</v>
      </c>
      <c r="D679" s="26">
        <v>77</v>
      </c>
      <c r="E679" s="26">
        <v>120</v>
      </c>
      <c r="F679" s="26">
        <v>177</v>
      </c>
      <c r="G679" s="27">
        <v>106</v>
      </c>
      <c r="H679" s="46"/>
      <c r="I679" s="54">
        <f>SUM(C679:H679)+I662</f>
        <v>19087</v>
      </c>
    </row>
    <row r="680" spans="1:9" x14ac:dyDescent="0.45">
      <c r="A680" s="41" t="s">
        <v>21</v>
      </c>
      <c r="B680" s="42"/>
      <c r="C680" s="34">
        <f>SUM(C679/C677)</f>
        <v>0.34482758620689657</v>
      </c>
      <c r="D680" s="35">
        <f>SUM(D679/D677)</f>
        <v>0.27697841726618705</v>
      </c>
      <c r="E680" s="35">
        <f>SUM(E679/E677)</f>
        <v>0.56603773584905659</v>
      </c>
      <c r="F680" s="35">
        <f>SUM(F679/F677)</f>
        <v>0.88500000000000001</v>
      </c>
      <c r="G680" s="36">
        <f>SUM(G679/G677)</f>
        <v>0.50476190476190474</v>
      </c>
      <c r="H680" s="43"/>
      <c r="I680" s="41">
        <f>SUM(I679/I677)</f>
        <v>0.62447243579257317</v>
      </c>
    </row>
    <row r="681" spans="1:9" x14ac:dyDescent="0.45">
      <c r="A681" s="65" t="s">
        <v>2</v>
      </c>
      <c r="B681" s="66"/>
      <c r="C681" s="67">
        <v>3</v>
      </c>
      <c r="D681" s="68">
        <v>11</v>
      </c>
      <c r="E681" s="68">
        <v>8</v>
      </c>
      <c r="F681" s="68">
        <v>16</v>
      </c>
      <c r="G681" s="69">
        <v>23</v>
      </c>
      <c r="H681" s="70"/>
      <c r="I681" s="71">
        <f>SUM(C681:H681)+I664</f>
        <v>3330</v>
      </c>
    </row>
    <row r="682" spans="1:9" x14ac:dyDescent="0.45">
      <c r="A682" s="41" t="s">
        <v>52</v>
      </c>
      <c r="B682" s="42"/>
      <c r="C682" s="34">
        <f>SUM(C681/C679)</f>
        <v>0.1</v>
      </c>
      <c r="D682" s="35">
        <f>SUM(D681/D679)</f>
        <v>0.14285714285714285</v>
      </c>
      <c r="E682" s="35">
        <f>SUM(E681/E679)</f>
        <v>6.6666666666666666E-2</v>
      </c>
      <c r="F682" s="35">
        <f>SUM(F681/F679)</f>
        <v>9.03954802259887E-2</v>
      </c>
      <c r="G682" s="36">
        <f>SUM(G681/G679)</f>
        <v>0.21698113207547171</v>
      </c>
      <c r="H682" s="43"/>
      <c r="I682" s="41">
        <f>SUM(I681/I679)</f>
        <v>0.1744642950699429</v>
      </c>
    </row>
    <row r="683" spans="1:9" x14ac:dyDescent="0.45">
      <c r="A683" s="44" t="s">
        <v>23</v>
      </c>
      <c r="B683" s="45"/>
      <c r="C683" s="28">
        <v>2</v>
      </c>
      <c r="D683" s="29">
        <v>8</v>
      </c>
      <c r="E683" s="29">
        <v>3</v>
      </c>
      <c r="F683" s="29">
        <v>3</v>
      </c>
      <c r="G683" s="30">
        <v>20</v>
      </c>
      <c r="H683" s="45"/>
      <c r="I683" s="55">
        <f>SUM(C683:F683)+ I666</f>
        <v>1541</v>
      </c>
    </row>
    <row r="684" spans="1:9" ht="23" thickBot="1" x14ac:dyDescent="0.5">
      <c r="A684" s="47" t="s">
        <v>54</v>
      </c>
      <c r="B684" s="48"/>
      <c r="C684" s="31">
        <f>SUM(C681/C683)</f>
        <v>1.5</v>
      </c>
      <c r="D684" s="32">
        <f>SUM(D681/D683)</f>
        <v>1.375</v>
      </c>
      <c r="E684" s="32">
        <f>SUM(E681/E683)</f>
        <v>2.6666666666666665</v>
      </c>
      <c r="F684" s="32">
        <f>SUM(F681/F683)</f>
        <v>5.333333333333333</v>
      </c>
      <c r="G684" s="33">
        <f>SUM(G681/G683)</f>
        <v>1.1499999999999999</v>
      </c>
      <c r="H684" s="48"/>
      <c r="I684" s="47">
        <f>SUM(I681/I683)</f>
        <v>2.1609344581440624</v>
      </c>
    </row>
    <row r="685" spans="1:9" ht="23" thickBot="1" x14ac:dyDescent="0.5"/>
    <row r="686" spans="1:9" x14ac:dyDescent="0.45">
      <c r="A686" s="12"/>
      <c r="B686" s="12"/>
      <c r="C686" s="13" t="s">
        <v>332</v>
      </c>
      <c r="D686" s="14" t="s">
        <v>341</v>
      </c>
      <c r="E686" s="14" t="s">
        <v>311</v>
      </c>
      <c r="F686" s="14" t="s">
        <v>302</v>
      </c>
      <c r="G686" s="15" t="s">
        <v>344</v>
      </c>
      <c r="H686" s="12"/>
    </row>
    <row r="687" spans="1:9" x14ac:dyDescent="0.45">
      <c r="A687" s="12"/>
      <c r="B687" s="12"/>
      <c r="C687" s="17" t="s">
        <v>221</v>
      </c>
      <c r="D687" s="18" t="s">
        <v>342</v>
      </c>
      <c r="E687" s="18" t="s">
        <v>172</v>
      </c>
      <c r="F687" s="18" t="s">
        <v>210</v>
      </c>
      <c r="G687" s="19" t="s">
        <v>172</v>
      </c>
      <c r="H687" s="12"/>
    </row>
    <row r="688" spans="1:9" x14ac:dyDescent="0.45">
      <c r="A688" s="12"/>
      <c r="B688" s="12"/>
      <c r="C688" s="17" t="s">
        <v>331</v>
      </c>
      <c r="D688" s="18" t="s">
        <v>314</v>
      </c>
      <c r="E688" s="18" t="s">
        <v>313</v>
      </c>
      <c r="F688" s="18" t="s">
        <v>312</v>
      </c>
      <c r="G688" s="19" t="s">
        <v>312</v>
      </c>
      <c r="H688" s="12"/>
    </row>
    <row r="689" spans="1:9" s="50" customFormat="1" ht="23.5" thickBot="1" x14ac:dyDescent="0.55000000000000004">
      <c r="A689" s="21"/>
      <c r="B689" s="21"/>
      <c r="C689" s="56">
        <v>201</v>
      </c>
      <c r="D689" s="57">
        <v>202</v>
      </c>
      <c r="E689" s="57">
        <v>203</v>
      </c>
      <c r="F689" s="57">
        <v>204</v>
      </c>
      <c r="G689" s="58">
        <v>205</v>
      </c>
      <c r="H689" s="21"/>
      <c r="I689" s="21"/>
    </row>
    <row r="690" spans="1:9" ht="15.75" customHeight="1" thickBot="1" x14ac:dyDescent="0.5">
      <c r="A690" s="12"/>
      <c r="B690" s="1"/>
      <c r="C690" s="1"/>
      <c r="D690" s="1"/>
      <c r="E690" s="1"/>
      <c r="F690" s="1"/>
      <c r="G690" s="1"/>
    </row>
    <row r="691" spans="1:9" x14ac:dyDescent="0.45">
      <c r="A691" s="39" t="s">
        <v>3</v>
      </c>
      <c r="B691" s="9"/>
      <c r="C691" s="22">
        <v>3111</v>
      </c>
      <c r="D691" s="23">
        <v>3002</v>
      </c>
      <c r="E691" s="23">
        <v>3037</v>
      </c>
      <c r="F691" s="23">
        <v>5624</v>
      </c>
      <c r="G691" s="24">
        <v>3842</v>
      </c>
      <c r="H691" s="46"/>
      <c r="I691" s="53">
        <f>SUM(C691:H691)+I674</f>
        <v>525805</v>
      </c>
    </row>
    <row r="692" spans="1:9" x14ac:dyDescent="0.45">
      <c r="A692" s="40" t="s">
        <v>0</v>
      </c>
      <c r="B692" s="9"/>
      <c r="C692" s="25">
        <v>3108</v>
      </c>
      <c r="D692" s="26">
        <v>2550</v>
      </c>
      <c r="E692" s="26">
        <v>2850</v>
      </c>
      <c r="F692" s="26">
        <v>3920</v>
      </c>
      <c r="G692" s="27">
        <v>3585</v>
      </c>
      <c r="H692" s="46"/>
      <c r="I692" s="54">
        <f>SUM(C692:H692)+I675</f>
        <v>471069</v>
      </c>
    </row>
    <row r="693" spans="1:9" x14ac:dyDescent="0.45">
      <c r="A693" s="41" t="s">
        <v>53</v>
      </c>
      <c r="B693" s="42"/>
      <c r="C693" s="34">
        <f>SUM(C692/C691)</f>
        <v>0.99903567984570874</v>
      </c>
      <c r="D693" s="35">
        <f>SUM(D692/D691)</f>
        <v>0.84943371085942709</v>
      </c>
      <c r="E693" s="35">
        <f>SUM(E692/E691)</f>
        <v>0.93842607836680936</v>
      </c>
      <c r="F693" s="35">
        <f>SUM(F692/F691)</f>
        <v>0.69701280227596019</v>
      </c>
      <c r="G693" s="36">
        <f>SUM(G692/G691)</f>
        <v>0.93310775637688703</v>
      </c>
      <c r="H693" s="43"/>
      <c r="I693" s="41">
        <f>SUM(I692/I691)</f>
        <v>0.8959005715046453</v>
      </c>
    </row>
    <row r="694" spans="1:9" x14ac:dyDescent="0.45">
      <c r="A694" s="40" t="s">
        <v>4</v>
      </c>
      <c r="B694" s="9"/>
      <c r="C694" s="25">
        <v>186</v>
      </c>
      <c r="D694" s="26">
        <v>223</v>
      </c>
      <c r="E694" s="26">
        <v>194</v>
      </c>
      <c r="F694" s="26">
        <v>348</v>
      </c>
      <c r="G694" s="27">
        <v>144</v>
      </c>
      <c r="H694" s="46"/>
      <c r="I694" s="54">
        <f>SUM(C694:H694)+I677</f>
        <v>31660</v>
      </c>
    </row>
    <row r="695" spans="1:9" x14ac:dyDescent="0.45">
      <c r="A695" s="41" t="s">
        <v>51</v>
      </c>
      <c r="B695" s="42"/>
      <c r="C695" s="34">
        <f>SUM(C694/C692)</f>
        <v>5.9845559845559844E-2</v>
      </c>
      <c r="D695" s="35">
        <f>SUM(D694/D692)</f>
        <v>8.745098039215686E-2</v>
      </c>
      <c r="E695" s="35">
        <f>SUM(E694/E692)</f>
        <v>6.8070175438596489E-2</v>
      </c>
      <c r="F695" s="35">
        <f>SUM(F694/F692)</f>
        <v>8.8775510204081629E-2</v>
      </c>
      <c r="G695" s="36">
        <f>SUM(G694/G692)</f>
        <v>4.0167364016736401E-2</v>
      </c>
      <c r="H695" s="43"/>
      <c r="I695" s="41">
        <f>SUM(I694/I692)</f>
        <v>6.7208837771112084E-2</v>
      </c>
    </row>
    <row r="696" spans="1:9" x14ac:dyDescent="0.45">
      <c r="A696" s="40" t="s">
        <v>1</v>
      </c>
      <c r="B696" s="9"/>
      <c r="C696" s="25">
        <v>88</v>
      </c>
      <c r="D696" s="26">
        <v>117</v>
      </c>
      <c r="E696" s="26">
        <v>114</v>
      </c>
      <c r="F696" s="26">
        <v>172</v>
      </c>
      <c r="G696" s="27">
        <v>78</v>
      </c>
      <c r="H696" s="46"/>
      <c r="I696" s="54">
        <f>SUM(C696:H696)+I679</f>
        <v>19656</v>
      </c>
    </row>
    <row r="697" spans="1:9" x14ac:dyDescent="0.45">
      <c r="A697" s="41" t="s">
        <v>21</v>
      </c>
      <c r="B697" s="42"/>
      <c r="C697" s="34">
        <f>SUM(C696/C694)</f>
        <v>0.4731182795698925</v>
      </c>
      <c r="D697" s="35">
        <f>SUM(D696/D694)</f>
        <v>0.5246636771300448</v>
      </c>
      <c r="E697" s="35">
        <f>SUM(E696/E694)</f>
        <v>0.58762886597938147</v>
      </c>
      <c r="F697" s="35">
        <f>SUM(F696/F694)</f>
        <v>0.4942528735632184</v>
      </c>
      <c r="G697" s="36">
        <f>SUM(G696/G694)</f>
        <v>0.54166666666666663</v>
      </c>
      <c r="H697" s="43"/>
      <c r="I697" s="41">
        <f>SUM(I696/I694)</f>
        <v>0.62084649399873659</v>
      </c>
    </row>
    <row r="698" spans="1:9" x14ac:dyDescent="0.45">
      <c r="A698" s="65" t="s">
        <v>2</v>
      </c>
      <c r="B698" s="66"/>
      <c r="C698" s="67">
        <v>17</v>
      </c>
      <c r="D698" s="68">
        <v>19</v>
      </c>
      <c r="E698" s="68">
        <v>17</v>
      </c>
      <c r="F698" s="68">
        <v>31</v>
      </c>
      <c r="G698" s="69">
        <v>24</v>
      </c>
      <c r="H698" s="70"/>
      <c r="I698" s="71">
        <f>SUM(C698:H698)+I681</f>
        <v>3438</v>
      </c>
    </row>
    <row r="699" spans="1:9" x14ac:dyDescent="0.45">
      <c r="A699" s="41" t="s">
        <v>52</v>
      </c>
      <c r="B699" s="42"/>
      <c r="C699" s="34">
        <f>SUM(C698/C696)</f>
        <v>0.19318181818181818</v>
      </c>
      <c r="D699" s="35">
        <f>SUM(D698/D696)</f>
        <v>0.1623931623931624</v>
      </c>
      <c r="E699" s="35">
        <f>SUM(E698/E696)</f>
        <v>0.14912280701754385</v>
      </c>
      <c r="F699" s="35">
        <f>SUM(F698/F696)</f>
        <v>0.18023255813953487</v>
      </c>
      <c r="G699" s="36">
        <f>SUM(G698/G696)</f>
        <v>0.30769230769230771</v>
      </c>
      <c r="H699" s="43"/>
      <c r="I699" s="41">
        <f>SUM(I698/I696)</f>
        <v>0.1749084249084249</v>
      </c>
    </row>
    <row r="700" spans="1:9" x14ac:dyDescent="0.45">
      <c r="A700" s="44" t="s">
        <v>23</v>
      </c>
      <c r="B700" s="45"/>
      <c r="C700" s="28">
        <v>8</v>
      </c>
      <c r="D700" s="29">
        <v>7</v>
      </c>
      <c r="E700" s="29">
        <v>13</v>
      </c>
      <c r="F700" s="29">
        <v>12</v>
      </c>
      <c r="G700" s="30">
        <v>15</v>
      </c>
      <c r="H700" s="45"/>
      <c r="I700" s="55">
        <f>SUM(C700:F700)+ I683</f>
        <v>1581</v>
      </c>
    </row>
    <row r="701" spans="1:9" ht="23" thickBot="1" x14ac:dyDescent="0.5">
      <c r="A701" s="47" t="s">
        <v>54</v>
      </c>
      <c r="B701" s="48"/>
      <c r="C701" s="31">
        <f>SUM(C698/C700)</f>
        <v>2.125</v>
      </c>
      <c r="D701" s="32">
        <f>SUM(D698/D700)</f>
        <v>2.7142857142857144</v>
      </c>
      <c r="E701" s="32">
        <f>SUM(E698/E700)</f>
        <v>1.3076923076923077</v>
      </c>
      <c r="F701" s="32">
        <f>SUM(F698/F700)</f>
        <v>2.5833333333333335</v>
      </c>
      <c r="G701" s="33">
        <f>SUM(G698/G700)</f>
        <v>1.6</v>
      </c>
      <c r="H701" s="48"/>
      <c r="I701" s="47">
        <f>SUM(I698/I700)</f>
        <v>2.1745730550284632</v>
      </c>
    </row>
    <row r="702" spans="1:9" ht="23" thickBot="1" x14ac:dyDescent="0.5"/>
    <row r="703" spans="1:9" x14ac:dyDescent="0.45">
      <c r="A703" s="12"/>
      <c r="B703" s="12"/>
      <c r="C703" s="13" t="s">
        <v>193</v>
      </c>
      <c r="D703" s="14" t="s">
        <v>344</v>
      </c>
      <c r="E703" s="14" t="s">
        <v>202</v>
      </c>
      <c r="F703" s="14" t="s">
        <v>393</v>
      </c>
      <c r="G703" s="15" t="s">
        <v>340</v>
      </c>
      <c r="H703" s="12"/>
    </row>
    <row r="704" spans="1:9" x14ac:dyDescent="0.45">
      <c r="A704" s="12"/>
      <c r="B704" s="12"/>
      <c r="C704" s="17" t="s">
        <v>194</v>
      </c>
      <c r="D704" s="18" t="s">
        <v>172</v>
      </c>
      <c r="E704" s="18" t="s">
        <v>172</v>
      </c>
      <c r="F704" s="18" t="s">
        <v>172</v>
      </c>
      <c r="G704" s="19" t="s">
        <v>189</v>
      </c>
      <c r="H704" s="12"/>
    </row>
    <row r="705" spans="1:9" x14ac:dyDescent="0.45">
      <c r="A705" s="12"/>
      <c r="B705" s="12"/>
      <c r="C705" s="17" t="s">
        <v>345</v>
      </c>
      <c r="D705" s="18" t="s">
        <v>346</v>
      </c>
      <c r="E705" s="18" t="s">
        <v>347</v>
      </c>
      <c r="F705" s="18" t="s">
        <v>351</v>
      </c>
      <c r="G705" s="19" t="s">
        <v>339</v>
      </c>
      <c r="H705" s="12"/>
    </row>
    <row r="706" spans="1:9" s="50" customFormat="1" ht="23.5" thickBot="1" x14ac:dyDescent="0.55000000000000004">
      <c r="A706" s="21"/>
      <c r="B706" s="21"/>
      <c r="C706" s="56">
        <v>206</v>
      </c>
      <c r="D706" s="57">
        <v>207</v>
      </c>
      <c r="E706" s="57">
        <v>208</v>
      </c>
      <c r="F706" s="57">
        <v>209</v>
      </c>
      <c r="G706" s="58">
        <v>210</v>
      </c>
      <c r="H706" s="21"/>
      <c r="I706" s="21"/>
    </row>
    <row r="707" spans="1:9" ht="15.75" customHeight="1" thickBot="1" x14ac:dyDescent="0.5">
      <c r="A707" s="12"/>
      <c r="B707" s="1"/>
      <c r="C707" s="1"/>
      <c r="D707" s="1"/>
      <c r="E707" s="1"/>
      <c r="F707" s="1"/>
      <c r="G707" s="1"/>
    </row>
    <row r="708" spans="1:9" x14ac:dyDescent="0.45">
      <c r="A708" s="39" t="s">
        <v>3</v>
      </c>
      <c r="B708" s="9"/>
      <c r="C708" s="22">
        <v>3198</v>
      </c>
      <c r="D708" s="23">
        <v>3786</v>
      </c>
      <c r="E708" s="23">
        <v>3857</v>
      </c>
      <c r="F708" s="23">
        <v>4959</v>
      </c>
      <c r="G708" s="24">
        <v>1499</v>
      </c>
      <c r="H708" s="46"/>
      <c r="I708" s="53">
        <f>SUM(C708:H708)+I691</f>
        <v>543104</v>
      </c>
    </row>
    <row r="709" spans="1:9" x14ac:dyDescent="0.45">
      <c r="A709" s="40" t="s">
        <v>0</v>
      </c>
      <c r="B709" s="9"/>
      <c r="C709" s="25">
        <v>3176</v>
      </c>
      <c r="D709" s="26">
        <v>3469</v>
      </c>
      <c r="E709" s="26">
        <v>3059</v>
      </c>
      <c r="F709" s="26">
        <v>4050</v>
      </c>
      <c r="G709" s="27">
        <v>1233</v>
      </c>
      <c r="H709" s="46"/>
      <c r="I709" s="54">
        <f>SUM(C709:H709)+I692</f>
        <v>486056</v>
      </c>
    </row>
    <row r="710" spans="1:9" x14ac:dyDescent="0.45">
      <c r="A710" s="41" t="s">
        <v>53</v>
      </c>
      <c r="B710" s="42"/>
      <c r="C710" s="34">
        <f>SUM(C709/C708)</f>
        <v>0.99312070043777356</v>
      </c>
      <c r="D710" s="35">
        <f>SUM(D709/D708)</f>
        <v>0.91627047015319596</v>
      </c>
      <c r="E710" s="35">
        <f>SUM(E709/E708)</f>
        <v>0.7931034482758621</v>
      </c>
      <c r="F710" s="35">
        <f>SUM(F709/F708)</f>
        <v>0.81669691470054451</v>
      </c>
      <c r="G710" s="36">
        <f>SUM(G709/G708)</f>
        <v>0.82254836557705135</v>
      </c>
      <c r="H710" s="43"/>
      <c r="I710" s="41">
        <f>SUM(I709/I708)</f>
        <v>0.89495934480320527</v>
      </c>
    </row>
    <row r="711" spans="1:9" x14ac:dyDescent="0.45">
      <c r="A711" s="40" t="s">
        <v>4</v>
      </c>
      <c r="B711" s="9"/>
      <c r="C711" s="25">
        <v>212</v>
      </c>
      <c r="D711" s="26">
        <v>158</v>
      </c>
      <c r="E711" s="26">
        <v>150</v>
      </c>
      <c r="F711" s="26">
        <v>412</v>
      </c>
      <c r="G711" s="27">
        <v>72</v>
      </c>
      <c r="H711" s="46"/>
      <c r="I711" s="54">
        <f>SUM(C711:H711)+I694</f>
        <v>32664</v>
      </c>
    </row>
    <row r="712" spans="1:9" x14ac:dyDescent="0.45">
      <c r="A712" s="41" t="s">
        <v>51</v>
      </c>
      <c r="B712" s="42"/>
      <c r="C712" s="34">
        <f>SUM(C711/C709)</f>
        <v>6.6750629722921909E-2</v>
      </c>
      <c r="D712" s="35">
        <f>SUM(D711/D709)</f>
        <v>4.5546266935716347E-2</v>
      </c>
      <c r="E712" s="35">
        <f>SUM(E711/E709)</f>
        <v>4.9035632559660022E-2</v>
      </c>
      <c r="F712" s="35">
        <f>SUM(F711/F709)</f>
        <v>0.1017283950617284</v>
      </c>
      <c r="G712" s="36">
        <f>SUM(G711/G709)</f>
        <v>5.8394160583941604E-2</v>
      </c>
      <c r="H712" s="43"/>
      <c r="I712" s="41">
        <f>SUM(I711/I709)</f>
        <v>6.7202133087545468E-2</v>
      </c>
    </row>
    <row r="713" spans="1:9" x14ac:dyDescent="0.45">
      <c r="A713" s="40" t="s">
        <v>1</v>
      </c>
      <c r="B713" s="9"/>
      <c r="C713" s="25">
        <v>91</v>
      </c>
      <c r="D713" s="26">
        <v>86</v>
      </c>
      <c r="E713" s="26">
        <v>71</v>
      </c>
      <c r="F713" s="26">
        <v>213</v>
      </c>
      <c r="G713" s="27">
        <v>37</v>
      </c>
      <c r="H713" s="46"/>
      <c r="I713" s="54">
        <f>SUM(C713:H713)+I696</f>
        <v>20154</v>
      </c>
    </row>
    <row r="714" spans="1:9" x14ac:dyDescent="0.45">
      <c r="A714" s="41" t="s">
        <v>21</v>
      </c>
      <c r="B714" s="42"/>
      <c r="C714" s="34">
        <f>SUM(C713/C711)</f>
        <v>0.42924528301886794</v>
      </c>
      <c r="D714" s="35">
        <f>SUM(D713/D711)</f>
        <v>0.54430379746835444</v>
      </c>
      <c r="E714" s="35">
        <f>SUM(E713/E711)</f>
        <v>0.47333333333333333</v>
      </c>
      <c r="F714" s="35">
        <f>SUM(F713/F711)</f>
        <v>0.51699029126213591</v>
      </c>
      <c r="G714" s="36">
        <f>SUM(G713/G711)</f>
        <v>0.51388888888888884</v>
      </c>
      <c r="H714" s="43"/>
      <c r="I714" s="41">
        <f>SUM(I713/I711)</f>
        <v>0.61700955180014694</v>
      </c>
    </row>
    <row r="715" spans="1:9" x14ac:dyDescent="0.45">
      <c r="A715" s="65" t="s">
        <v>2</v>
      </c>
      <c r="B715" s="66"/>
      <c r="C715" s="67">
        <v>19</v>
      </c>
      <c r="D715" s="68">
        <v>19</v>
      </c>
      <c r="E715" s="68">
        <v>13</v>
      </c>
      <c r="F715" s="68">
        <v>44</v>
      </c>
      <c r="G715" s="69">
        <v>9</v>
      </c>
      <c r="H715" s="70"/>
      <c r="I715" s="71">
        <f>SUM(C715:H715)+I698</f>
        <v>3542</v>
      </c>
    </row>
    <row r="716" spans="1:9" x14ac:dyDescent="0.45">
      <c r="A716" s="41" t="s">
        <v>52</v>
      </c>
      <c r="B716" s="42"/>
      <c r="C716" s="34">
        <f>SUM(C715/C713)</f>
        <v>0.2087912087912088</v>
      </c>
      <c r="D716" s="35">
        <f>SUM(D715/D713)</f>
        <v>0.22093023255813954</v>
      </c>
      <c r="E716" s="35">
        <f>SUM(E715/E713)</f>
        <v>0.18309859154929578</v>
      </c>
      <c r="F716" s="35">
        <f>SUM(F715/F713)</f>
        <v>0.20657276995305165</v>
      </c>
      <c r="G716" s="36">
        <f>SUM(G715/G713)</f>
        <v>0.24324324324324326</v>
      </c>
      <c r="H716" s="43"/>
      <c r="I716" s="41">
        <f>SUM(I715/I713)</f>
        <v>0.17574675002480897</v>
      </c>
    </row>
    <row r="717" spans="1:9" x14ac:dyDescent="0.45">
      <c r="A717" s="44" t="s">
        <v>23</v>
      </c>
      <c r="B717" s="45"/>
      <c r="C717" s="28">
        <v>9</v>
      </c>
      <c r="D717" s="29">
        <v>14</v>
      </c>
      <c r="E717" s="29">
        <v>11</v>
      </c>
      <c r="F717" s="29">
        <v>11</v>
      </c>
      <c r="G717" s="30">
        <v>9</v>
      </c>
      <c r="H717" s="45"/>
      <c r="I717" s="55">
        <f>SUM(C717:F717)+ I700</f>
        <v>1626</v>
      </c>
    </row>
    <row r="718" spans="1:9" ht="23" thickBot="1" x14ac:dyDescent="0.5">
      <c r="A718" s="47" t="s">
        <v>54</v>
      </c>
      <c r="B718" s="48"/>
      <c r="C718" s="31">
        <f>SUM(C715/C717)</f>
        <v>2.1111111111111112</v>
      </c>
      <c r="D718" s="32">
        <f>SUM(D715/D717)</f>
        <v>1.3571428571428572</v>
      </c>
      <c r="E718" s="32">
        <f>SUM(E715/E717)</f>
        <v>1.1818181818181819</v>
      </c>
      <c r="F718" s="32">
        <f>SUM(F715/F717)</f>
        <v>4</v>
      </c>
      <c r="G718" s="33">
        <f>SUM(G715/G717)</f>
        <v>1</v>
      </c>
      <c r="H718" s="48"/>
      <c r="I718" s="47">
        <f>SUM(I715/I717)</f>
        <v>2.1783517835178352</v>
      </c>
    </row>
    <row r="719" spans="1:9" ht="23" thickBot="1" x14ac:dyDescent="0.5"/>
    <row r="720" spans="1:9" x14ac:dyDescent="0.45">
      <c r="A720" s="12"/>
      <c r="B720" s="12"/>
      <c r="C720" s="13" t="s">
        <v>348</v>
      </c>
      <c r="D720" s="14" t="s">
        <v>305</v>
      </c>
      <c r="E720" s="14" t="s">
        <v>200</v>
      </c>
      <c r="F720" s="14" t="s">
        <v>298</v>
      </c>
      <c r="G720" s="15" t="s">
        <v>393</v>
      </c>
      <c r="H720" s="12"/>
    </row>
    <row r="721" spans="1:9" x14ac:dyDescent="0.45">
      <c r="A721" s="12"/>
      <c r="B721" s="12"/>
      <c r="C721" s="17" t="s">
        <v>279</v>
      </c>
      <c r="D721" s="18" t="s">
        <v>188</v>
      </c>
      <c r="E721" s="18" t="s">
        <v>196</v>
      </c>
      <c r="F721" s="18" t="s">
        <v>172</v>
      </c>
      <c r="G721" s="19" t="s">
        <v>172</v>
      </c>
      <c r="H721" s="12"/>
    </row>
    <row r="722" spans="1:9" x14ac:dyDescent="0.45">
      <c r="A722" s="12"/>
      <c r="B722" s="12"/>
      <c r="C722" s="17" t="s">
        <v>349</v>
      </c>
      <c r="D722" s="18" t="s">
        <v>352</v>
      </c>
      <c r="E722" s="18" t="s">
        <v>355</v>
      </c>
      <c r="F722" s="18" t="s">
        <v>356</v>
      </c>
      <c r="G722" s="19" t="s">
        <v>357</v>
      </c>
      <c r="H722" s="12"/>
    </row>
    <row r="723" spans="1:9" s="50" customFormat="1" ht="23.5" thickBot="1" x14ac:dyDescent="0.55000000000000004">
      <c r="A723" s="21"/>
      <c r="B723" s="21"/>
      <c r="C723" s="56">
        <v>211</v>
      </c>
      <c r="D723" s="57">
        <v>212</v>
      </c>
      <c r="E723" s="57">
        <v>213</v>
      </c>
      <c r="F723" s="57">
        <v>214</v>
      </c>
      <c r="G723" s="58">
        <v>215</v>
      </c>
      <c r="H723" s="21"/>
      <c r="I723" s="21"/>
    </row>
    <row r="724" spans="1:9" ht="15.75" customHeight="1" thickBot="1" x14ac:dyDescent="0.5">
      <c r="A724" s="12"/>
      <c r="B724" s="1"/>
      <c r="C724" s="1"/>
      <c r="D724" s="1"/>
      <c r="E724" s="1"/>
      <c r="F724" s="1"/>
      <c r="G724" s="1"/>
    </row>
    <row r="725" spans="1:9" x14ac:dyDescent="0.45">
      <c r="A725" s="39" t="s">
        <v>3</v>
      </c>
      <c r="B725" s="9"/>
      <c r="C725" s="22">
        <v>3785</v>
      </c>
      <c r="D725" s="23">
        <v>1913</v>
      </c>
      <c r="E725" s="23">
        <v>4550</v>
      </c>
      <c r="F725" s="23">
        <v>4939</v>
      </c>
      <c r="G725" s="24">
        <v>4002</v>
      </c>
      <c r="H725" s="46"/>
      <c r="I725" s="53">
        <f>SUM(C725:H725)+I708</f>
        <v>562293</v>
      </c>
    </row>
    <row r="726" spans="1:9" x14ac:dyDescent="0.45">
      <c r="A726" s="40" t="s">
        <v>0</v>
      </c>
      <c r="B726" s="9"/>
      <c r="C726" s="25">
        <v>3276</v>
      </c>
      <c r="D726" s="26">
        <v>1450</v>
      </c>
      <c r="E726" s="26">
        <v>3726</v>
      </c>
      <c r="F726" s="26">
        <v>4000</v>
      </c>
      <c r="G726" s="27">
        <v>4100</v>
      </c>
      <c r="H726" s="46"/>
      <c r="I726" s="54">
        <f>SUM(C726:H726)+I709</f>
        <v>502608</v>
      </c>
    </row>
    <row r="727" spans="1:9" x14ac:dyDescent="0.45">
      <c r="A727" s="41" t="s">
        <v>53</v>
      </c>
      <c r="B727" s="42"/>
      <c r="C727" s="34">
        <f>SUM(C726/C725)</f>
        <v>0.86552179656538974</v>
      </c>
      <c r="D727" s="35">
        <f>SUM(D726/D725)</f>
        <v>0.75797177208572919</v>
      </c>
      <c r="E727" s="35">
        <f>SUM(E726/E725)</f>
        <v>0.81890109890109886</v>
      </c>
      <c r="F727" s="35">
        <f>SUM(F726/F725)</f>
        <v>0.80988054261996356</v>
      </c>
      <c r="G727" s="36">
        <f>SUM(G726/G725)</f>
        <v>1.024487756121939</v>
      </c>
      <c r="H727" s="43"/>
      <c r="I727" s="41">
        <f>SUM(I726/I725)</f>
        <v>0.89385427170532095</v>
      </c>
    </row>
    <row r="728" spans="1:9" x14ac:dyDescent="0.45">
      <c r="A728" s="40" t="s">
        <v>4</v>
      </c>
      <c r="B728" s="9"/>
      <c r="C728" s="25">
        <v>155</v>
      </c>
      <c r="D728" s="26">
        <v>58</v>
      </c>
      <c r="E728" s="26">
        <v>273</v>
      </c>
      <c r="F728" s="26">
        <v>215</v>
      </c>
      <c r="G728" s="27">
        <v>252</v>
      </c>
      <c r="H728" s="46"/>
      <c r="I728" s="54">
        <f>SUM(C728:H728)+I711</f>
        <v>33617</v>
      </c>
    </row>
    <row r="729" spans="1:9" x14ac:dyDescent="0.45">
      <c r="A729" s="41" t="s">
        <v>51</v>
      </c>
      <c r="B729" s="42"/>
      <c r="C729" s="34">
        <f>SUM(C728/C726)</f>
        <v>4.7313797313797312E-2</v>
      </c>
      <c r="D729" s="35">
        <f>SUM(D728/D726)</f>
        <v>0.04</v>
      </c>
      <c r="E729" s="35">
        <f>SUM(E728/E726)</f>
        <v>7.3268921095008058E-2</v>
      </c>
      <c r="F729" s="35">
        <f>SUM(F728/F726)</f>
        <v>5.3749999999999999E-2</v>
      </c>
      <c r="G729" s="36">
        <f>SUM(G728/G726)</f>
        <v>6.1463414634146341E-2</v>
      </c>
      <c r="H729" s="43"/>
      <c r="I729" s="41">
        <f>SUM(I728/I726)</f>
        <v>6.6885127176646617E-2</v>
      </c>
    </row>
    <row r="730" spans="1:9" x14ac:dyDescent="0.45">
      <c r="A730" s="40" t="s">
        <v>1</v>
      </c>
      <c r="B730" s="9"/>
      <c r="C730" s="25">
        <v>80</v>
      </c>
      <c r="D730" s="26">
        <v>60</v>
      </c>
      <c r="E730" s="26">
        <v>116</v>
      </c>
      <c r="F730" s="26">
        <v>81</v>
      </c>
      <c r="G730" s="27">
        <v>150</v>
      </c>
      <c r="H730" s="46"/>
      <c r="I730" s="54">
        <f>SUM(C730:H730)+I713</f>
        <v>20641</v>
      </c>
    </row>
    <row r="731" spans="1:9" x14ac:dyDescent="0.45">
      <c r="A731" s="41" t="s">
        <v>21</v>
      </c>
      <c r="B731" s="42"/>
      <c r="C731" s="34">
        <f>SUM(C730/C728)</f>
        <v>0.5161290322580645</v>
      </c>
      <c r="D731" s="35">
        <f>SUM(D730/D728)</f>
        <v>1.0344827586206897</v>
      </c>
      <c r="E731" s="35">
        <f>SUM(E730/E728)</f>
        <v>0.4249084249084249</v>
      </c>
      <c r="F731" s="35">
        <f>SUM(F730/F728)</f>
        <v>0.37674418604651161</v>
      </c>
      <c r="G731" s="36">
        <f>SUM(G730/G728)</f>
        <v>0.59523809523809523</v>
      </c>
      <c r="H731" s="43"/>
      <c r="I731" s="41">
        <f>SUM(I730/I728)</f>
        <v>0.61400481899039172</v>
      </c>
    </row>
    <row r="732" spans="1:9" x14ac:dyDescent="0.45">
      <c r="A732" s="65" t="s">
        <v>2</v>
      </c>
      <c r="B732" s="66"/>
      <c r="C732" s="67">
        <v>17</v>
      </c>
      <c r="D732" s="68">
        <v>18</v>
      </c>
      <c r="E732" s="68">
        <v>22</v>
      </c>
      <c r="F732" s="68">
        <v>31</v>
      </c>
      <c r="G732" s="69">
        <v>35</v>
      </c>
      <c r="H732" s="70"/>
      <c r="I732" s="71">
        <f>SUM(C732:H732)+I715</f>
        <v>3665</v>
      </c>
    </row>
    <row r="733" spans="1:9" x14ac:dyDescent="0.45">
      <c r="A733" s="41" t="s">
        <v>52</v>
      </c>
      <c r="B733" s="42"/>
      <c r="C733" s="34">
        <f>SUM(C732/C730)</f>
        <v>0.21249999999999999</v>
      </c>
      <c r="D733" s="35">
        <f>SUM(D732/D730)</f>
        <v>0.3</v>
      </c>
      <c r="E733" s="35">
        <f>SUM(E732/E730)</f>
        <v>0.18965517241379309</v>
      </c>
      <c r="F733" s="35">
        <f>SUM(F732/F730)</f>
        <v>0.38271604938271603</v>
      </c>
      <c r="G733" s="36">
        <f>SUM(G732/G730)</f>
        <v>0.23333333333333334</v>
      </c>
      <c r="H733" s="43"/>
      <c r="I733" s="41">
        <f>SUM(I732/I730)</f>
        <v>0.17755922678164818</v>
      </c>
    </row>
    <row r="734" spans="1:9" x14ac:dyDescent="0.45">
      <c r="A734" s="44" t="s">
        <v>23</v>
      </c>
      <c r="B734" s="45"/>
      <c r="C734" s="28">
        <v>9</v>
      </c>
      <c r="D734" s="29">
        <v>6</v>
      </c>
      <c r="E734" s="29">
        <v>13</v>
      </c>
      <c r="F734" s="29">
        <v>19</v>
      </c>
      <c r="G734" s="30">
        <v>13</v>
      </c>
      <c r="H734" s="45"/>
      <c r="I734" s="55">
        <f>SUM(C734:F734)+ I717</f>
        <v>1673</v>
      </c>
    </row>
    <row r="735" spans="1:9" ht="23" thickBot="1" x14ac:dyDescent="0.5">
      <c r="A735" s="47" t="s">
        <v>54</v>
      </c>
      <c r="B735" s="48"/>
      <c r="C735" s="31">
        <f>SUM(C732/C734)</f>
        <v>1.8888888888888888</v>
      </c>
      <c r="D735" s="32">
        <f>SUM(D732/D734)</f>
        <v>3</v>
      </c>
      <c r="E735" s="32">
        <f>SUM(E732/E734)</f>
        <v>1.6923076923076923</v>
      </c>
      <c r="F735" s="32">
        <f>SUM(F732/F734)</f>
        <v>1.631578947368421</v>
      </c>
      <c r="G735" s="33">
        <f>SUM(G732/G734)</f>
        <v>2.6923076923076925</v>
      </c>
      <c r="H735" s="48"/>
      <c r="I735" s="47">
        <f>SUM(I732/I734)</f>
        <v>2.1906754333532574</v>
      </c>
    </row>
    <row r="736" spans="1:9" ht="23" thickBot="1" x14ac:dyDescent="0.5"/>
    <row r="737" spans="1:9" x14ac:dyDescent="0.45">
      <c r="A737" s="12"/>
      <c r="B737" s="12"/>
      <c r="C737" s="13" t="s">
        <v>302</v>
      </c>
      <c r="D737" s="14" t="s">
        <v>291</v>
      </c>
      <c r="E737" s="14" t="s">
        <v>73</v>
      </c>
      <c r="F737" s="14" t="s">
        <v>358</v>
      </c>
      <c r="G737" s="15" t="s">
        <v>232</v>
      </c>
      <c r="H737" s="12"/>
    </row>
    <row r="738" spans="1:9" x14ac:dyDescent="0.45">
      <c r="A738" s="12"/>
      <c r="B738" s="12"/>
      <c r="C738" s="17" t="s">
        <v>210</v>
      </c>
      <c r="D738" s="18" t="s">
        <v>293</v>
      </c>
      <c r="E738" s="18" t="s">
        <v>199</v>
      </c>
      <c r="F738" s="18" t="s">
        <v>279</v>
      </c>
      <c r="G738" s="19" t="s">
        <v>233</v>
      </c>
      <c r="H738" s="12"/>
    </row>
    <row r="739" spans="1:9" x14ac:dyDescent="0.45">
      <c r="A739" s="12"/>
      <c r="B739" s="12"/>
      <c r="C739" s="17" t="s">
        <v>354</v>
      </c>
      <c r="D739" s="18" t="s">
        <v>350</v>
      </c>
      <c r="E739" s="18" t="s">
        <v>353</v>
      </c>
      <c r="F739" s="18" t="s">
        <v>359</v>
      </c>
      <c r="G739" s="19" t="s">
        <v>323</v>
      </c>
      <c r="H739" s="12"/>
    </row>
    <row r="740" spans="1:9" s="50" customFormat="1" ht="23.5" thickBot="1" x14ac:dyDescent="0.55000000000000004">
      <c r="A740" s="21"/>
      <c r="B740" s="21"/>
      <c r="C740" s="56">
        <v>216</v>
      </c>
      <c r="D740" s="57">
        <v>217</v>
      </c>
      <c r="E740" s="57">
        <v>218</v>
      </c>
      <c r="F740" s="57">
        <v>219</v>
      </c>
      <c r="G740" s="58">
        <v>220</v>
      </c>
      <c r="H740" s="21"/>
      <c r="I740" s="21"/>
    </row>
    <row r="741" spans="1:9" ht="15.75" customHeight="1" thickBot="1" x14ac:dyDescent="0.5">
      <c r="A741" s="12"/>
      <c r="B741" s="1"/>
      <c r="C741" s="1"/>
      <c r="D741" s="1"/>
      <c r="E741" s="1"/>
      <c r="F741" s="1"/>
      <c r="G741" s="1"/>
    </row>
    <row r="742" spans="1:9" x14ac:dyDescent="0.45">
      <c r="A742" s="39" t="s">
        <v>3</v>
      </c>
      <c r="B742" s="9"/>
      <c r="C742" s="22">
        <v>5142</v>
      </c>
      <c r="D742" s="23">
        <v>1471</v>
      </c>
      <c r="E742" s="23">
        <v>1969</v>
      </c>
      <c r="F742" s="23">
        <v>6173</v>
      </c>
      <c r="G742" s="24">
        <v>2100</v>
      </c>
      <c r="H742" s="46"/>
      <c r="I742" s="53">
        <f>SUM(C742:H742)+I725</f>
        <v>579148</v>
      </c>
    </row>
    <row r="743" spans="1:9" x14ac:dyDescent="0.45">
      <c r="A743" s="40" t="s">
        <v>0</v>
      </c>
      <c r="B743" s="9"/>
      <c r="C743" s="25">
        <v>3750</v>
      </c>
      <c r="D743" s="26">
        <v>1350</v>
      </c>
      <c r="E743" s="26">
        <v>1500</v>
      </c>
      <c r="F743" s="26">
        <v>5700</v>
      </c>
      <c r="G743" s="27">
        <v>1885</v>
      </c>
      <c r="H743" s="46"/>
      <c r="I743" s="54">
        <f>SUM(C743:H743)+I726</f>
        <v>516793</v>
      </c>
    </row>
    <row r="744" spans="1:9" x14ac:dyDescent="0.45">
      <c r="A744" s="41" t="s">
        <v>53</v>
      </c>
      <c r="B744" s="42"/>
      <c r="C744" s="34">
        <f>SUM(C743/C742)</f>
        <v>0.72928821470245042</v>
      </c>
      <c r="D744" s="35">
        <f>SUM(D743/D742)</f>
        <v>0.91774303195105367</v>
      </c>
      <c r="E744" s="35">
        <f>SUM(E743/E742)</f>
        <v>0.76180802437785677</v>
      </c>
      <c r="F744" s="35">
        <f>SUM(F743/F742)</f>
        <v>0.92337599222420219</v>
      </c>
      <c r="G744" s="36">
        <f>SUM(G743/G742)</f>
        <v>0.89761904761904765</v>
      </c>
      <c r="H744" s="43"/>
      <c r="I744" s="41">
        <f>SUM(I743/I742)</f>
        <v>0.89233322052394204</v>
      </c>
    </row>
    <row r="745" spans="1:9" x14ac:dyDescent="0.45">
      <c r="A745" s="40" t="s">
        <v>4</v>
      </c>
      <c r="B745" s="9"/>
      <c r="C745" s="25">
        <v>290</v>
      </c>
      <c r="D745" s="26">
        <v>100</v>
      </c>
      <c r="E745" s="26">
        <v>102</v>
      </c>
      <c r="F745" s="26">
        <v>190</v>
      </c>
      <c r="G745" s="27">
        <v>172</v>
      </c>
      <c r="H745" s="46"/>
      <c r="I745" s="54">
        <f>SUM(C745:H745)+I728</f>
        <v>34471</v>
      </c>
    </row>
    <row r="746" spans="1:9" x14ac:dyDescent="0.45">
      <c r="A746" s="41" t="s">
        <v>51</v>
      </c>
      <c r="B746" s="42"/>
      <c r="C746" s="34">
        <f>SUM(C745/C743)</f>
        <v>7.7333333333333337E-2</v>
      </c>
      <c r="D746" s="35">
        <f>SUM(D745/D743)</f>
        <v>7.407407407407407E-2</v>
      </c>
      <c r="E746" s="35">
        <f>SUM(E745/E743)</f>
        <v>6.8000000000000005E-2</v>
      </c>
      <c r="F746" s="35">
        <f>SUM(F745/F743)</f>
        <v>3.3333333333333333E-2</v>
      </c>
      <c r="G746" s="36">
        <f>SUM(G745/G743)</f>
        <v>9.1246684350132626E-2</v>
      </c>
      <c r="H746" s="43"/>
      <c r="I746" s="41">
        <f>SUM(I745/I743)</f>
        <v>6.67017548612307E-2</v>
      </c>
    </row>
    <row r="747" spans="1:9" x14ac:dyDescent="0.45">
      <c r="A747" s="40" t="s">
        <v>1</v>
      </c>
      <c r="B747" s="9"/>
      <c r="C747" s="25">
        <v>148</v>
      </c>
      <c r="D747" s="26">
        <v>47</v>
      </c>
      <c r="E747" s="26">
        <v>81</v>
      </c>
      <c r="F747" s="26">
        <v>107</v>
      </c>
      <c r="G747" s="27">
        <v>97</v>
      </c>
      <c r="H747" s="46"/>
      <c r="I747" s="54">
        <f>SUM(C747:H747)+I730</f>
        <v>21121</v>
      </c>
    </row>
    <row r="748" spans="1:9" x14ac:dyDescent="0.45">
      <c r="A748" s="41" t="s">
        <v>21</v>
      </c>
      <c r="B748" s="42"/>
      <c r="C748" s="34">
        <f>SUM(C747/C745)</f>
        <v>0.51034482758620692</v>
      </c>
      <c r="D748" s="35">
        <f>SUM(D747/D745)</f>
        <v>0.47</v>
      </c>
      <c r="E748" s="35">
        <f>SUM(E747/E745)</f>
        <v>0.79411764705882348</v>
      </c>
      <c r="F748" s="35">
        <f>SUM(F747/F745)</f>
        <v>0.56315789473684208</v>
      </c>
      <c r="G748" s="36">
        <f>SUM(G747/G745)</f>
        <v>0.56395348837209303</v>
      </c>
      <c r="H748" s="43"/>
      <c r="I748" s="41">
        <f>SUM(I747/I745)</f>
        <v>0.61271793681645437</v>
      </c>
    </row>
    <row r="749" spans="1:9" x14ac:dyDescent="0.45">
      <c r="A749" s="65" t="s">
        <v>2</v>
      </c>
      <c r="B749" s="66"/>
      <c r="C749" s="67">
        <v>30</v>
      </c>
      <c r="D749" s="68">
        <v>8</v>
      </c>
      <c r="E749" s="68">
        <v>7</v>
      </c>
      <c r="F749" s="68">
        <v>14</v>
      </c>
      <c r="G749" s="69">
        <v>10</v>
      </c>
      <c r="H749" s="70"/>
      <c r="I749" s="71">
        <f>SUM(C749:H749)+I732</f>
        <v>3734</v>
      </c>
    </row>
    <row r="750" spans="1:9" x14ac:dyDescent="0.45">
      <c r="A750" s="41" t="s">
        <v>52</v>
      </c>
      <c r="B750" s="42"/>
      <c r="C750" s="34">
        <f>SUM(C749/C747)</f>
        <v>0.20270270270270271</v>
      </c>
      <c r="D750" s="35">
        <f>SUM(D749/D747)</f>
        <v>0.1702127659574468</v>
      </c>
      <c r="E750" s="35">
        <f>SUM(E749/E747)</f>
        <v>8.6419753086419748E-2</v>
      </c>
      <c r="F750" s="35">
        <f>SUM(F749/F747)</f>
        <v>0.13084112149532709</v>
      </c>
      <c r="G750" s="36">
        <f>SUM(G749/G747)</f>
        <v>0.10309278350515463</v>
      </c>
      <c r="H750" s="43"/>
      <c r="I750" s="41">
        <f>SUM(I749/I747)</f>
        <v>0.17679087164433502</v>
      </c>
    </row>
    <row r="751" spans="1:9" x14ac:dyDescent="0.45">
      <c r="A751" s="44" t="s">
        <v>23</v>
      </c>
      <c r="B751" s="45"/>
      <c r="C751" s="28">
        <v>13</v>
      </c>
      <c r="D751" s="29">
        <v>3</v>
      </c>
      <c r="E751" s="29">
        <v>4</v>
      </c>
      <c r="F751" s="29">
        <v>12</v>
      </c>
      <c r="G751" s="30">
        <v>4</v>
      </c>
      <c r="H751" s="45"/>
      <c r="I751" s="55">
        <f>SUM(C751:F751)+ I734</f>
        <v>1705</v>
      </c>
    </row>
    <row r="752" spans="1:9" ht="23" thickBot="1" x14ac:dyDescent="0.5">
      <c r="A752" s="47" t="s">
        <v>54</v>
      </c>
      <c r="B752" s="48"/>
      <c r="C752" s="31">
        <f>SUM(C749/C751)</f>
        <v>2.3076923076923075</v>
      </c>
      <c r="D752" s="32">
        <f>SUM(D749/D751)</f>
        <v>2.6666666666666665</v>
      </c>
      <c r="E752" s="32">
        <f>SUM(E749/E751)</f>
        <v>1.75</v>
      </c>
      <c r="F752" s="32">
        <f>SUM(F749/F751)</f>
        <v>1.1666666666666667</v>
      </c>
      <c r="G752" s="33">
        <f>SUM(G749/G751)</f>
        <v>2.5</v>
      </c>
      <c r="H752" s="48"/>
      <c r="I752" s="47">
        <f>SUM(I749/I751)</f>
        <v>2.1900293255131964</v>
      </c>
    </row>
    <row r="753" spans="1:9" ht="23" thickBot="1" x14ac:dyDescent="0.5"/>
    <row r="754" spans="1:9" x14ac:dyDescent="0.45">
      <c r="A754" s="12"/>
      <c r="B754" s="12"/>
      <c r="C754" s="13" t="s">
        <v>305</v>
      </c>
      <c r="D754" s="14" t="s">
        <v>327</v>
      </c>
      <c r="E754" s="14" t="s">
        <v>325</v>
      </c>
      <c r="F754" s="14" t="s">
        <v>363</v>
      </c>
      <c r="G754" s="15" t="s">
        <v>361</v>
      </c>
      <c r="H754" s="12"/>
    </row>
    <row r="755" spans="1:9" x14ac:dyDescent="0.45">
      <c r="A755" s="12"/>
      <c r="B755" s="12"/>
      <c r="C755" s="17" t="s">
        <v>188</v>
      </c>
      <c r="D755" s="18" t="s">
        <v>172</v>
      </c>
      <c r="E755" s="18" t="s">
        <v>172</v>
      </c>
      <c r="F755" s="18" t="s">
        <v>245</v>
      </c>
      <c r="G755" s="19" t="s">
        <v>279</v>
      </c>
      <c r="H755" s="12"/>
    </row>
    <row r="756" spans="1:9" x14ac:dyDescent="0.45">
      <c r="A756" s="12"/>
      <c r="B756" s="12"/>
      <c r="C756" s="17" t="s">
        <v>324</v>
      </c>
      <c r="D756" s="18" t="s">
        <v>360</v>
      </c>
      <c r="E756" s="18" t="s">
        <v>326</v>
      </c>
      <c r="F756" s="18" t="s">
        <v>362</v>
      </c>
      <c r="G756" s="19" t="s">
        <v>362</v>
      </c>
      <c r="H756" s="12"/>
    </row>
    <row r="757" spans="1:9" s="50" customFormat="1" ht="23.5" thickBot="1" x14ac:dyDescent="0.55000000000000004">
      <c r="A757" s="21"/>
      <c r="B757" s="21"/>
      <c r="C757" s="56">
        <v>221</v>
      </c>
      <c r="D757" s="57">
        <v>222</v>
      </c>
      <c r="E757" s="57">
        <v>223</v>
      </c>
      <c r="F757" s="57">
        <v>224</v>
      </c>
      <c r="G757" s="58">
        <v>225</v>
      </c>
      <c r="H757" s="21"/>
      <c r="I757" s="21"/>
    </row>
    <row r="758" spans="1:9" ht="15.75" customHeight="1" thickBot="1" x14ac:dyDescent="0.5">
      <c r="A758" s="12"/>
      <c r="B758" s="1"/>
      <c r="C758" s="1"/>
      <c r="D758" s="1"/>
      <c r="E758" s="1"/>
      <c r="F758" s="1"/>
      <c r="G758" s="1"/>
    </row>
    <row r="759" spans="1:9" x14ac:dyDescent="0.45">
      <c r="A759" s="39" t="s">
        <v>3</v>
      </c>
      <c r="B759" s="9"/>
      <c r="C759" s="22">
        <v>2777</v>
      </c>
      <c r="D759" s="23">
        <v>4414</v>
      </c>
      <c r="E759" s="23">
        <v>1904</v>
      </c>
      <c r="F759" s="23">
        <v>3476</v>
      </c>
      <c r="G759" s="24">
        <v>3946</v>
      </c>
      <c r="H759" s="46"/>
      <c r="I759" s="53">
        <f>SUM(C759:H759)+I742</f>
        <v>595665</v>
      </c>
    </row>
    <row r="760" spans="1:9" x14ac:dyDescent="0.45">
      <c r="A760" s="40" t="s">
        <v>0</v>
      </c>
      <c r="B760" s="9"/>
      <c r="C760" s="25">
        <v>1500</v>
      </c>
      <c r="D760" s="26">
        <v>3900</v>
      </c>
      <c r="E760" s="26">
        <v>1550</v>
      </c>
      <c r="F760" s="26">
        <v>3311</v>
      </c>
      <c r="G760" s="27">
        <v>3380</v>
      </c>
      <c r="H760" s="46"/>
      <c r="I760" s="54">
        <f>SUM(C760:H760)+I743</f>
        <v>530434</v>
      </c>
    </row>
    <row r="761" spans="1:9" x14ac:dyDescent="0.45">
      <c r="A761" s="41" t="s">
        <v>53</v>
      </c>
      <c r="B761" s="42"/>
      <c r="C761" s="34">
        <f>SUM(C760/C759)</f>
        <v>0.54015124234785739</v>
      </c>
      <c r="D761" s="35">
        <f>SUM(D760/D759)</f>
        <v>0.8835523334843679</v>
      </c>
      <c r="E761" s="35">
        <f>SUM(E760/E759)</f>
        <v>0.81407563025210083</v>
      </c>
      <c r="F761" s="35">
        <f>SUM(F760/F759)</f>
        <v>0.95253164556962022</v>
      </c>
      <c r="G761" s="36">
        <f>SUM(G760/G759)</f>
        <v>0.85656360871768877</v>
      </c>
      <c r="H761" s="43"/>
      <c r="I761" s="41">
        <f>SUM(I760/I759)</f>
        <v>0.89049046024191447</v>
      </c>
    </row>
    <row r="762" spans="1:9" x14ac:dyDescent="0.45">
      <c r="A762" s="40" t="s">
        <v>4</v>
      </c>
      <c r="B762" s="9"/>
      <c r="C762" s="25">
        <v>120</v>
      </c>
      <c r="D762" s="26">
        <v>188</v>
      </c>
      <c r="E762" s="26">
        <v>101</v>
      </c>
      <c r="F762" s="26">
        <v>144</v>
      </c>
      <c r="G762" s="27">
        <v>192</v>
      </c>
      <c r="H762" s="46"/>
      <c r="I762" s="54">
        <f>SUM(C762:H762)+I745</f>
        <v>35216</v>
      </c>
    </row>
    <row r="763" spans="1:9" x14ac:dyDescent="0.45">
      <c r="A763" s="41" t="s">
        <v>51</v>
      </c>
      <c r="B763" s="42"/>
      <c r="C763" s="34">
        <f>SUM(C762/C760)</f>
        <v>0.08</v>
      </c>
      <c r="D763" s="35">
        <f>SUM(D762/D760)</f>
        <v>4.8205128205128206E-2</v>
      </c>
      <c r="E763" s="35">
        <f>SUM(E762/E760)</f>
        <v>6.5161290322580639E-2</v>
      </c>
      <c r="F763" s="35">
        <f>SUM(F762/F760)</f>
        <v>4.3491392328601629E-2</v>
      </c>
      <c r="G763" s="36">
        <f>SUM(G762/G760)</f>
        <v>5.6804733727810648E-2</v>
      </c>
      <c r="H763" s="43"/>
      <c r="I763" s="41">
        <f>SUM(I762/I760)</f>
        <v>6.639091762594404E-2</v>
      </c>
    </row>
    <row r="764" spans="1:9" x14ac:dyDescent="0.45">
      <c r="A764" s="40" t="s">
        <v>1</v>
      </c>
      <c r="B764" s="9"/>
      <c r="C764" s="25">
        <v>57</v>
      </c>
      <c r="D764" s="26">
        <v>74</v>
      </c>
      <c r="E764" s="26">
        <v>55</v>
      </c>
      <c r="F764" s="26">
        <v>58</v>
      </c>
      <c r="G764" s="27">
        <v>64</v>
      </c>
      <c r="H764" s="46"/>
      <c r="I764" s="54">
        <f>SUM(C764:H764)+I747</f>
        <v>21429</v>
      </c>
    </row>
    <row r="765" spans="1:9" x14ac:dyDescent="0.45">
      <c r="A765" s="41" t="s">
        <v>21</v>
      </c>
      <c r="B765" s="42"/>
      <c r="C765" s="34">
        <f>SUM(C764/C762)</f>
        <v>0.47499999999999998</v>
      </c>
      <c r="D765" s="35">
        <f>SUM(D764/D762)</f>
        <v>0.39361702127659576</v>
      </c>
      <c r="E765" s="35">
        <f>SUM(E764/E762)</f>
        <v>0.54455445544554459</v>
      </c>
      <c r="F765" s="35">
        <f>SUM(F764/F762)</f>
        <v>0.40277777777777779</v>
      </c>
      <c r="G765" s="36">
        <f>SUM(G764/G762)</f>
        <v>0.33333333333333331</v>
      </c>
      <c r="H765" s="43"/>
      <c r="I765" s="41">
        <f>SUM(I764/I762)</f>
        <v>0.60850181735574738</v>
      </c>
    </row>
    <row r="766" spans="1:9" x14ac:dyDescent="0.45">
      <c r="A766" s="65" t="s">
        <v>2</v>
      </c>
      <c r="B766" s="66"/>
      <c r="C766" s="67">
        <v>10</v>
      </c>
      <c r="D766" s="68">
        <v>18</v>
      </c>
      <c r="E766" s="68">
        <v>12</v>
      </c>
      <c r="F766" s="68">
        <v>15</v>
      </c>
      <c r="G766" s="69">
        <v>19</v>
      </c>
      <c r="H766" s="70"/>
      <c r="I766" s="71">
        <f>SUM(C766:H766)+I749</f>
        <v>3808</v>
      </c>
    </row>
    <row r="767" spans="1:9" x14ac:dyDescent="0.45">
      <c r="A767" s="41" t="s">
        <v>52</v>
      </c>
      <c r="B767" s="42"/>
      <c r="C767" s="34">
        <f>SUM(C766/C764)</f>
        <v>0.17543859649122806</v>
      </c>
      <c r="D767" s="35">
        <f>SUM(D766/D764)</f>
        <v>0.24324324324324326</v>
      </c>
      <c r="E767" s="35">
        <f>SUM(E766/E764)</f>
        <v>0.21818181818181817</v>
      </c>
      <c r="F767" s="35">
        <f>SUM(F766/F764)</f>
        <v>0.25862068965517243</v>
      </c>
      <c r="G767" s="36">
        <f>SUM(G766/G764)</f>
        <v>0.296875</v>
      </c>
      <c r="H767" s="43"/>
      <c r="I767" s="41">
        <f>SUM(I766/I764)</f>
        <v>0.17770311260441457</v>
      </c>
    </row>
    <row r="768" spans="1:9" x14ac:dyDescent="0.45">
      <c r="A768" s="44" t="s">
        <v>23</v>
      </c>
      <c r="B768" s="45"/>
      <c r="C768" s="28">
        <v>4</v>
      </c>
      <c r="D768" s="29">
        <v>11</v>
      </c>
      <c r="E768" s="29">
        <v>3</v>
      </c>
      <c r="F768" s="29">
        <v>12</v>
      </c>
      <c r="G768" s="30">
        <v>11</v>
      </c>
      <c r="H768" s="45"/>
      <c r="I768" s="55">
        <f>SUM(C768:F768)+ I751</f>
        <v>1735</v>
      </c>
    </row>
    <row r="769" spans="1:9" ht="23" thickBot="1" x14ac:dyDescent="0.5">
      <c r="A769" s="47" t="s">
        <v>54</v>
      </c>
      <c r="B769" s="48"/>
      <c r="C769" s="31">
        <f>SUM(C766/C768)</f>
        <v>2.5</v>
      </c>
      <c r="D769" s="32">
        <f>SUM(D766/D768)</f>
        <v>1.6363636363636365</v>
      </c>
      <c r="E769" s="32">
        <f>SUM(E766/E768)</f>
        <v>4</v>
      </c>
      <c r="F769" s="32">
        <f>SUM(F766/F768)</f>
        <v>1.25</v>
      </c>
      <c r="G769" s="33">
        <f>SUM(G766/G768)</f>
        <v>1.7272727272727273</v>
      </c>
      <c r="H769" s="48"/>
      <c r="I769" s="47">
        <f>SUM(I766/I768)</f>
        <v>2.1948126801152736</v>
      </c>
    </row>
    <row r="770" spans="1:9" ht="23" thickBot="1" x14ac:dyDescent="0.5"/>
    <row r="771" spans="1:9" x14ac:dyDescent="0.45">
      <c r="A771" s="12"/>
      <c r="B771" s="12"/>
      <c r="C771" s="13" t="s">
        <v>224</v>
      </c>
      <c r="D771" s="14" t="s">
        <v>366</v>
      </c>
      <c r="E771" s="14" t="s">
        <v>302</v>
      </c>
      <c r="F771" s="14" t="s">
        <v>361</v>
      </c>
      <c r="G771" s="15" t="s">
        <v>217</v>
      </c>
      <c r="H771" s="12"/>
    </row>
    <row r="772" spans="1:9" x14ac:dyDescent="0.45">
      <c r="A772" s="12"/>
      <c r="B772" s="12"/>
      <c r="C772" s="17" t="s">
        <v>225</v>
      </c>
      <c r="D772" s="18" t="s">
        <v>227</v>
      </c>
      <c r="E772" s="18" t="s">
        <v>210</v>
      </c>
      <c r="F772" s="18" t="s">
        <v>279</v>
      </c>
      <c r="G772" s="19" t="s">
        <v>172</v>
      </c>
      <c r="H772" s="12"/>
    </row>
    <row r="773" spans="1:9" x14ac:dyDescent="0.45">
      <c r="A773" s="12"/>
      <c r="B773" s="12"/>
      <c r="C773" s="17" t="s">
        <v>365</v>
      </c>
      <c r="D773" s="18" t="s">
        <v>367</v>
      </c>
      <c r="E773" s="18" t="s">
        <v>368</v>
      </c>
      <c r="F773" s="18" t="s">
        <v>369</v>
      </c>
      <c r="G773" s="19" t="s">
        <v>370</v>
      </c>
      <c r="H773" s="12"/>
    </row>
    <row r="774" spans="1:9" s="50" customFormat="1" ht="23.5" thickBot="1" x14ac:dyDescent="0.55000000000000004">
      <c r="A774" s="21"/>
      <c r="B774" s="21"/>
      <c r="C774" s="56">
        <v>226</v>
      </c>
      <c r="D774" s="57">
        <v>227</v>
      </c>
      <c r="E774" s="57">
        <v>228</v>
      </c>
      <c r="F774" s="57">
        <v>229</v>
      </c>
      <c r="G774" s="58">
        <v>230</v>
      </c>
      <c r="H774" s="21"/>
      <c r="I774" s="21"/>
    </row>
    <row r="775" spans="1:9" ht="15.75" customHeight="1" thickBot="1" x14ac:dyDescent="0.5">
      <c r="A775" s="12"/>
      <c r="B775" s="1"/>
      <c r="C775" s="1"/>
      <c r="D775" s="1"/>
      <c r="E775" s="1"/>
      <c r="F775" s="1"/>
      <c r="G775" s="1"/>
    </row>
    <row r="776" spans="1:9" x14ac:dyDescent="0.45">
      <c r="A776" s="39" t="s">
        <v>3</v>
      </c>
      <c r="B776" s="9"/>
      <c r="C776" s="22">
        <v>3020</v>
      </c>
      <c r="D776" s="23">
        <v>4781</v>
      </c>
      <c r="E776" s="23">
        <v>4884</v>
      </c>
      <c r="F776" s="23">
        <v>4072</v>
      </c>
      <c r="G776" s="24">
        <v>4567</v>
      </c>
      <c r="H776" s="46"/>
      <c r="I776" s="53">
        <f>SUM(C776:H776)+I759</f>
        <v>616989</v>
      </c>
    </row>
    <row r="777" spans="1:9" x14ac:dyDescent="0.45">
      <c r="A777" s="40" t="s">
        <v>0</v>
      </c>
      <c r="B777" s="9"/>
      <c r="C777" s="25">
        <v>1962</v>
      </c>
      <c r="D777" s="26">
        <v>4016</v>
      </c>
      <c r="E777" s="26">
        <v>3971</v>
      </c>
      <c r="F777" s="26">
        <v>3576</v>
      </c>
      <c r="G777" s="27">
        <v>2450</v>
      </c>
      <c r="H777" s="46"/>
      <c r="I777" s="54">
        <f>SUM(C777:H777)+I760</f>
        <v>546409</v>
      </c>
    </row>
    <row r="778" spans="1:9" x14ac:dyDescent="0.45">
      <c r="A778" s="41" t="s">
        <v>53</v>
      </c>
      <c r="B778" s="42"/>
      <c r="C778" s="34">
        <f>SUM(C777/C776)</f>
        <v>0.64966887417218544</v>
      </c>
      <c r="D778" s="35">
        <f>SUM(D777/D776)</f>
        <v>0.8399916335494666</v>
      </c>
      <c r="E778" s="35">
        <f>SUM(E777/E776)</f>
        <v>0.81306306306306309</v>
      </c>
      <c r="F778" s="35">
        <f>SUM(F777/F776)</f>
        <v>0.87819253438113953</v>
      </c>
      <c r="G778" s="36">
        <f>SUM(G777/G776)</f>
        <v>0.53645719290562732</v>
      </c>
      <c r="H778" s="43"/>
      <c r="I778" s="41">
        <f>SUM(I777/I776)</f>
        <v>0.88560574013475124</v>
      </c>
    </row>
    <row r="779" spans="1:9" x14ac:dyDescent="0.45">
      <c r="A779" s="40" t="s">
        <v>4</v>
      </c>
      <c r="B779" s="9"/>
      <c r="C779" s="25">
        <v>207</v>
      </c>
      <c r="D779" s="26">
        <v>420</v>
      </c>
      <c r="E779" s="26">
        <v>216</v>
      </c>
      <c r="F779" s="26">
        <v>190</v>
      </c>
      <c r="G779" s="27">
        <v>141</v>
      </c>
      <c r="H779" s="46"/>
      <c r="I779" s="54">
        <f>SUM(C779:H779)+I762</f>
        <v>36390</v>
      </c>
    </row>
    <row r="780" spans="1:9" x14ac:dyDescent="0.45">
      <c r="A780" s="41" t="s">
        <v>51</v>
      </c>
      <c r="B780" s="42"/>
      <c r="C780" s="34">
        <f>SUM(C779/C777)</f>
        <v>0.10550458715596331</v>
      </c>
      <c r="D780" s="35">
        <f>SUM(D779/D777)</f>
        <v>0.10458167330677291</v>
      </c>
      <c r="E780" s="35">
        <f>SUM(E779/E777)</f>
        <v>5.4394359103500378E-2</v>
      </c>
      <c r="F780" s="35">
        <f>SUM(F779/F777)</f>
        <v>5.3131991051454136E-2</v>
      </c>
      <c r="G780" s="36">
        <f>SUM(G779/G777)</f>
        <v>5.7551020408163268E-2</v>
      </c>
      <c r="H780" s="43"/>
      <c r="I780" s="41">
        <f>SUM(I779/I777)</f>
        <v>6.6598463788114765E-2</v>
      </c>
    </row>
    <row r="781" spans="1:9" x14ac:dyDescent="0.45">
      <c r="A781" s="40" t="s">
        <v>1</v>
      </c>
      <c r="B781" s="9"/>
      <c r="C781" s="25">
        <v>180</v>
      </c>
      <c r="D781" s="26">
        <v>240</v>
      </c>
      <c r="E781" s="26">
        <v>120</v>
      </c>
      <c r="F781" s="26">
        <v>107</v>
      </c>
      <c r="G781" s="27">
        <v>78</v>
      </c>
      <c r="H781" s="46"/>
      <c r="I781" s="54">
        <f>SUM(C781:H781)+I764</f>
        <v>22154</v>
      </c>
    </row>
    <row r="782" spans="1:9" x14ac:dyDescent="0.45">
      <c r="A782" s="41" t="s">
        <v>21</v>
      </c>
      <c r="B782" s="42"/>
      <c r="C782" s="34">
        <f>SUM(C781/C779)</f>
        <v>0.86956521739130432</v>
      </c>
      <c r="D782" s="35">
        <f>SUM(D781/D779)</f>
        <v>0.5714285714285714</v>
      </c>
      <c r="E782" s="35">
        <f>SUM(E781/E779)</f>
        <v>0.55555555555555558</v>
      </c>
      <c r="F782" s="35">
        <f>SUM(F781/F779)</f>
        <v>0.56315789473684208</v>
      </c>
      <c r="G782" s="36">
        <f>SUM(G781/G779)</f>
        <v>0.55319148936170215</v>
      </c>
      <c r="H782" s="43"/>
      <c r="I782" s="41">
        <f>SUM(I781/I779)</f>
        <v>0.60879362462214892</v>
      </c>
    </row>
    <row r="783" spans="1:9" x14ac:dyDescent="0.45">
      <c r="A783" s="65" t="s">
        <v>2</v>
      </c>
      <c r="B783" s="66"/>
      <c r="C783" s="67">
        <v>13</v>
      </c>
      <c r="D783" s="68">
        <v>25</v>
      </c>
      <c r="E783" s="68">
        <v>27</v>
      </c>
      <c r="F783" s="68">
        <v>22</v>
      </c>
      <c r="G783" s="69">
        <v>12</v>
      </c>
      <c r="H783" s="70"/>
      <c r="I783" s="71">
        <f>SUM(C783:H783)+I766</f>
        <v>3907</v>
      </c>
    </row>
    <row r="784" spans="1:9" x14ac:dyDescent="0.45">
      <c r="A784" s="41" t="s">
        <v>52</v>
      </c>
      <c r="B784" s="42"/>
      <c r="C784" s="34">
        <f>SUM(C783/C781)</f>
        <v>7.2222222222222215E-2</v>
      </c>
      <c r="D784" s="35">
        <f>SUM(D783/D781)</f>
        <v>0.10416666666666667</v>
      </c>
      <c r="E784" s="35">
        <f>SUM(E783/E781)</f>
        <v>0.22500000000000001</v>
      </c>
      <c r="F784" s="35">
        <f>SUM(F783/F781)</f>
        <v>0.20560747663551401</v>
      </c>
      <c r="G784" s="36">
        <f>SUM(G783/G781)</f>
        <v>0.15384615384615385</v>
      </c>
      <c r="H784" s="43"/>
      <c r="I784" s="41">
        <f>SUM(I783/I781)</f>
        <v>0.17635641419156811</v>
      </c>
    </row>
    <row r="785" spans="1:9" x14ac:dyDescent="0.45">
      <c r="A785" s="44" t="s">
        <v>23</v>
      </c>
      <c r="B785" s="45"/>
      <c r="C785" s="28">
        <v>4</v>
      </c>
      <c r="D785" s="29">
        <v>13</v>
      </c>
      <c r="E785" s="29">
        <v>12</v>
      </c>
      <c r="F785" s="29">
        <v>12</v>
      </c>
      <c r="G785" s="30">
        <v>11</v>
      </c>
      <c r="H785" s="45"/>
      <c r="I785" s="55">
        <f>SUM(C785:F785)+ I768</f>
        <v>1776</v>
      </c>
    </row>
    <row r="786" spans="1:9" ht="23" thickBot="1" x14ac:dyDescent="0.5">
      <c r="A786" s="47" t="s">
        <v>54</v>
      </c>
      <c r="B786" s="48"/>
      <c r="C786" s="31">
        <f>SUM(C783/C785)</f>
        <v>3.25</v>
      </c>
      <c r="D786" s="32">
        <f>SUM(D783/D785)</f>
        <v>1.9230769230769231</v>
      </c>
      <c r="E786" s="32">
        <f>SUM(E783/E785)</f>
        <v>2.25</v>
      </c>
      <c r="F786" s="32">
        <f>SUM(F783/F785)</f>
        <v>1.8333333333333333</v>
      </c>
      <c r="G786" s="33">
        <f>SUM(G783/G785)</f>
        <v>1.0909090909090908</v>
      </c>
      <c r="H786" s="48"/>
      <c r="I786" s="47">
        <f>SUM(I783/I785)</f>
        <v>2.1998873873873874</v>
      </c>
    </row>
    <row r="787" spans="1:9" ht="23" thickBot="1" x14ac:dyDescent="0.5"/>
    <row r="788" spans="1:9" x14ac:dyDescent="0.45">
      <c r="A788" s="12"/>
      <c r="B788" s="12"/>
      <c r="C788" s="13" t="s">
        <v>373</v>
      </c>
      <c r="D788" s="14" t="s">
        <v>377</v>
      </c>
      <c r="E788" s="14" t="s">
        <v>378</v>
      </c>
      <c r="F788" s="14" t="s">
        <v>302</v>
      </c>
      <c r="G788" s="15" t="s">
        <v>266</v>
      </c>
      <c r="H788" s="12"/>
    </row>
    <row r="789" spans="1:9" x14ac:dyDescent="0.45">
      <c r="A789" s="12"/>
      <c r="B789" s="12"/>
      <c r="C789" s="17" t="s">
        <v>227</v>
      </c>
      <c r="D789" s="18" t="s">
        <v>210</v>
      </c>
      <c r="E789" s="18" t="s">
        <v>272</v>
      </c>
      <c r="F789" s="18" t="s">
        <v>210</v>
      </c>
      <c r="G789" s="19" t="s">
        <v>267</v>
      </c>
      <c r="H789" s="12"/>
    </row>
    <row r="790" spans="1:9" x14ac:dyDescent="0.45">
      <c r="A790" s="12"/>
      <c r="B790" s="12"/>
      <c r="C790" s="17" t="s">
        <v>374</v>
      </c>
      <c r="D790" s="18" t="s">
        <v>375</v>
      </c>
      <c r="E790" s="18" t="s">
        <v>376</v>
      </c>
      <c r="F790" s="18" t="s">
        <v>392</v>
      </c>
      <c r="G790" s="19" t="s">
        <v>372</v>
      </c>
      <c r="H790" s="12"/>
    </row>
    <row r="791" spans="1:9" s="50" customFormat="1" ht="23.5" thickBot="1" x14ac:dyDescent="0.55000000000000004">
      <c r="A791" s="21"/>
      <c r="B791" s="21"/>
      <c r="C791" s="56">
        <v>231</v>
      </c>
      <c r="D791" s="57">
        <v>232</v>
      </c>
      <c r="E791" s="57">
        <v>233</v>
      </c>
      <c r="F791" s="57">
        <v>234</v>
      </c>
      <c r="G791" s="58">
        <v>235</v>
      </c>
      <c r="H791" s="21"/>
      <c r="I791" s="21"/>
    </row>
    <row r="792" spans="1:9" ht="15.75" customHeight="1" thickBot="1" x14ac:dyDescent="0.5">
      <c r="A792" s="12"/>
      <c r="B792" s="1"/>
      <c r="C792" s="1"/>
      <c r="D792" s="1"/>
      <c r="E792" s="1"/>
      <c r="F792" s="1"/>
      <c r="G792" s="1"/>
    </row>
    <row r="793" spans="1:9" x14ac:dyDescent="0.45">
      <c r="A793" s="39" t="s">
        <v>3</v>
      </c>
      <c r="B793" s="9"/>
      <c r="C793" s="22">
        <v>4347</v>
      </c>
      <c r="D793" s="23">
        <v>3996</v>
      </c>
      <c r="E793" s="23">
        <v>3218</v>
      </c>
      <c r="F793" s="23">
        <v>4634</v>
      </c>
      <c r="G793" s="24">
        <v>3147</v>
      </c>
      <c r="H793" s="46"/>
      <c r="I793" s="53">
        <f>SUM(C793:H793)+I776</f>
        <v>636331</v>
      </c>
    </row>
    <row r="794" spans="1:9" x14ac:dyDescent="0.45">
      <c r="A794" s="40" t="s">
        <v>0</v>
      </c>
      <c r="B794" s="9"/>
      <c r="C794" s="25">
        <v>3950</v>
      </c>
      <c r="D794" s="26">
        <v>3660</v>
      </c>
      <c r="E794" s="26">
        <v>3049</v>
      </c>
      <c r="F794" s="26">
        <v>4010</v>
      </c>
      <c r="G794" s="27">
        <v>2886</v>
      </c>
      <c r="H794" s="46"/>
      <c r="I794" s="54">
        <f>SUM(C794:H794)+I777</f>
        <v>563964</v>
      </c>
    </row>
    <row r="795" spans="1:9" x14ac:dyDescent="0.45">
      <c r="A795" s="41" t="s">
        <v>53</v>
      </c>
      <c r="B795" s="42"/>
      <c r="C795" s="34">
        <f>SUM(C794/C793)</f>
        <v>0.90867264780308254</v>
      </c>
      <c r="D795" s="34">
        <f>SUM(D794/D793)</f>
        <v>0.91591591591591592</v>
      </c>
      <c r="E795" s="34">
        <f>SUM(E794/E793)</f>
        <v>0.94748290863890616</v>
      </c>
      <c r="F795" s="34">
        <f>SUM(F794/F793)</f>
        <v>0.86534311609840309</v>
      </c>
      <c r="G795" s="34">
        <f>SUM(G794/G793)</f>
        <v>0.91706387035271686</v>
      </c>
      <c r="H795" s="43"/>
      <c r="I795" s="41">
        <f>SUM(I794/I793)</f>
        <v>0.8862745960828563</v>
      </c>
    </row>
    <row r="796" spans="1:9" x14ac:dyDescent="0.45">
      <c r="A796" s="40" t="s">
        <v>4</v>
      </c>
      <c r="B796" s="9"/>
      <c r="C796" s="25">
        <v>210</v>
      </c>
      <c r="D796" s="26">
        <v>176</v>
      </c>
      <c r="E796" s="26">
        <v>181</v>
      </c>
      <c r="F796" s="26">
        <v>212</v>
      </c>
      <c r="G796" s="27">
        <v>137</v>
      </c>
      <c r="H796" s="46"/>
      <c r="I796" s="54">
        <f>SUM(C796:H796)+I779</f>
        <v>37306</v>
      </c>
    </row>
    <row r="797" spans="1:9" x14ac:dyDescent="0.45">
      <c r="A797" s="41" t="s">
        <v>51</v>
      </c>
      <c r="B797" s="42"/>
      <c r="C797" s="34">
        <f>SUM(C796/C794)</f>
        <v>5.3164556962025315E-2</v>
      </c>
      <c r="D797" s="41">
        <f>SUM(D796/D794)</f>
        <v>4.8087431693989074E-2</v>
      </c>
      <c r="E797" s="41">
        <f>SUM(E796/E794)</f>
        <v>5.9363725811741555E-2</v>
      </c>
      <c r="F797" s="41">
        <f>SUM(F796/F794)</f>
        <v>5.2867830423940151E-2</v>
      </c>
      <c r="G797" s="41">
        <f>SUM(G796/G794)</f>
        <v>4.7470547470547471E-2</v>
      </c>
      <c r="H797" s="43"/>
      <c r="I797" s="41">
        <f>SUM(I796/I794)</f>
        <v>6.6149612386606244E-2</v>
      </c>
    </row>
    <row r="798" spans="1:9" x14ac:dyDescent="0.45">
      <c r="A798" s="40" t="s">
        <v>1</v>
      </c>
      <c r="B798" s="9"/>
      <c r="C798" s="25">
        <v>141</v>
      </c>
      <c r="D798" s="26">
        <v>88</v>
      </c>
      <c r="E798" s="26">
        <v>84</v>
      </c>
      <c r="F798" s="26">
        <v>121</v>
      </c>
      <c r="G798" s="27">
        <v>94</v>
      </c>
      <c r="H798" s="46"/>
      <c r="I798" s="54">
        <f>SUM(C798:H798)+I781</f>
        <v>22682</v>
      </c>
    </row>
    <row r="799" spans="1:9" x14ac:dyDescent="0.45">
      <c r="A799" s="41" t="s">
        <v>21</v>
      </c>
      <c r="B799" s="42"/>
      <c r="C799" s="34">
        <f>SUM(C798/C796)</f>
        <v>0.67142857142857137</v>
      </c>
      <c r="D799" s="41">
        <f>SUM(D798/D796)</f>
        <v>0.5</v>
      </c>
      <c r="E799" s="41">
        <f>SUM(E798/E796)</f>
        <v>0.46408839779005523</v>
      </c>
      <c r="F799" s="41">
        <f>SUM(F798/F796)</f>
        <v>0.57075471698113212</v>
      </c>
      <c r="G799" s="41">
        <f>SUM(G798/G796)</f>
        <v>0.68613138686131392</v>
      </c>
      <c r="H799" s="43"/>
      <c r="I799" s="41">
        <f>SUM(I798/I796)</f>
        <v>0.60799871334369804</v>
      </c>
    </row>
    <row r="800" spans="1:9" x14ac:dyDescent="0.45">
      <c r="A800" s="65" t="s">
        <v>2</v>
      </c>
      <c r="B800" s="66"/>
      <c r="C800" s="67">
        <v>20</v>
      </c>
      <c r="D800" s="68">
        <v>14</v>
      </c>
      <c r="E800" s="68">
        <v>18</v>
      </c>
      <c r="F800" s="68">
        <v>26</v>
      </c>
      <c r="G800" s="69">
        <v>20</v>
      </c>
      <c r="H800" s="70"/>
      <c r="I800" s="71">
        <f>SUM(C800:H800)+I783</f>
        <v>4005</v>
      </c>
    </row>
    <row r="801" spans="1:9" x14ac:dyDescent="0.45">
      <c r="A801" s="41" t="s">
        <v>52</v>
      </c>
      <c r="B801" s="42"/>
      <c r="C801" s="34">
        <f>SUM(C800/C798)</f>
        <v>0.14184397163120568</v>
      </c>
      <c r="D801" s="41">
        <f>SUM(D800/D798)</f>
        <v>0.15909090909090909</v>
      </c>
      <c r="E801" s="41">
        <f>SUM(E800/E798)</f>
        <v>0.21428571428571427</v>
      </c>
      <c r="F801" s="41">
        <f>SUM(F800/F798)</f>
        <v>0.21487603305785125</v>
      </c>
      <c r="G801" s="41">
        <f>SUM(G800/G798)</f>
        <v>0.21276595744680851</v>
      </c>
      <c r="H801" s="43"/>
      <c r="I801" s="41">
        <f>SUM(I800/I798)</f>
        <v>0.17657173088792874</v>
      </c>
    </row>
    <row r="802" spans="1:9" x14ac:dyDescent="0.45">
      <c r="A802" s="44" t="s">
        <v>23</v>
      </c>
      <c r="B802" s="45"/>
      <c r="C802" s="28">
        <v>14</v>
      </c>
      <c r="D802" s="29">
        <v>15</v>
      </c>
      <c r="E802" s="29">
        <v>8</v>
      </c>
      <c r="F802" s="29">
        <v>10</v>
      </c>
      <c r="G802" s="30">
        <v>5</v>
      </c>
      <c r="H802" s="45"/>
      <c r="I802" s="55">
        <f>SUM(C802:F802)+ I785</f>
        <v>1823</v>
      </c>
    </row>
    <row r="803" spans="1:9" ht="23" thickBot="1" x14ac:dyDescent="0.5">
      <c r="A803" s="47" t="s">
        <v>54</v>
      </c>
      <c r="B803" s="48"/>
      <c r="C803" s="31">
        <f>SUM(C800/C802)</f>
        <v>1.4285714285714286</v>
      </c>
      <c r="D803" s="47">
        <f>SUM(D800/D802)</f>
        <v>0.93333333333333335</v>
      </c>
      <c r="E803" s="47">
        <f>SUM(E800/E802)</f>
        <v>2.25</v>
      </c>
      <c r="F803" s="47">
        <f>SUM(F800/F802)</f>
        <v>2.6</v>
      </c>
      <c r="G803" s="47">
        <f>SUM(G800/G802)</f>
        <v>4</v>
      </c>
      <c r="H803" s="48"/>
      <c r="I803" s="47">
        <f>SUM(I800/I802)</f>
        <v>2.196928140427866</v>
      </c>
    </row>
    <row r="804" spans="1:9" ht="23" thickBot="1" x14ac:dyDescent="0.5"/>
    <row r="805" spans="1:9" x14ac:dyDescent="0.45">
      <c r="A805" s="12"/>
      <c r="B805" s="12"/>
      <c r="C805" s="13" t="s">
        <v>325</v>
      </c>
      <c r="D805" s="14" t="s">
        <v>361</v>
      </c>
      <c r="E805" s="14" t="s">
        <v>382</v>
      </c>
      <c r="F805" s="14" t="s">
        <v>380</v>
      </c>
      <c r="G805" s="15" t="s">
        <v>384</v>
      </c>
      <c r="H805" s="12"/>
    </row>
    <row r="806" spans="1:9" x14ac:dyDescent="0.45">
      <c r="A806" s="12"/>
      <c r="B806" s="12"/>
      <c r="C806" s="17" t="s">
        <v>172</v>
      </c>
      <c r="D806" s="18" t="s">
        <v>279</v>
      </c>
      <c r="E806" s="18" t="s">
        <v>235</v>
      </c>
      <c r="F806" s="18" t="s">
        <v>272</v>
      </c>
      <c r="G806" s="19" t="s">
        <v>172</v>
      </c>
      <c r="H806" s="12"/>
    </row>
    <row r="807" spans="1:9" x14ac:dyDescent="0.45">
      <c r="A807" s="12"/>
      <c r="B807" s="12"/>
      <c r="C807" s="17" t="s">
        <v>371</v>
      </c>
      <c r="D807" s="18" t="s">
        <v>379</v>
      </c>
      <c r="E807" s="18" t="s">
        <v>383</v>
      </c>
      <c r="F807" s="18" t="s">
        <v>381</v>
      </c>
      <c r="G807" s="19" t="s">
        <v>385</v>
      </c>
      <c r="H807" s="12"/>
    </row>
    <row r="808" spans="1:9" s="50" customFormat="1" ht="23.5" thickBot="1" x14ac:dyDescent="0.55000000000000004">
      <c r="A808" s="21"/>
      <c r="B808" s="21"/>
      <c r="C808" s="56">
        <v>236</v>
      </c>
      <c r="D808" s="57">
        <v>237</v>
      </c>
      <c r="E808" s="57">
        <v>238</v>
      </c>
      <c r="F808" s="57">
        <v>239</v>
      </c>
      <c r="G808" s="58">
        <v>240</v>
      </c>
      <c r="H808" s="21"/>
      <c r="I808" s="21"/>
    </row>
    <row r="809" spans="1:9" ht="15.75" customHeight="1" thickBot="1" x14ac:dyDescent="0.5">
      <c r="A809" s="12"/>
      <c r="B809" s="1"/>
      <c r="C809" s="1"/>
      <c r="D809" s="1"/>
      <c r="E809" s="1"/>
      <c r="F809" s="1"/>
      <c r="G809" s="1"/>
    </row>
    <row r="810" spans="1:9" x14ac:dyDescent="0.45">
      <c r="A810" s="39" t="s">
        <v>3</v>
      </c>
      <c r="B810" s="9"/>
      <c r="C810" s="22">
        <v>3791</v>
      </c>
      <c r="D810" s="23">
        <v>4145</v>
      </c>
      <c r="E810" s="23">
        <v>2300</v>
      </c>
      <c r="F810" s="23">
        <v>4001</v>
      </c>
      <c r="G810" s="24">
        <v>4000</v>
      </c>
      <c r="H810" s="46"/>
      <c r="I810" s="53">
        <f>SUM(C810:H810)+I793</f>
        <v>654568</v>
      </c>
    </row>
    <row r="811" spans="1:9" x14ac:dyDescent="0.45">
      <c r="A811" s="40" t="s">
        <v>0</v>
      </c>
      <c r="B811" s="9"/>
      <c r="C811" s="25">
        <v>2865</v>
      </c>
      <c r="D811" s="26">
        <v>3798</v>
      </c>
      <c r="E811" s="26">
        <v>2300</v>
      </c>
      <c r="F811" s="26">
        <v>3224</v>
      </c>
      <c r="G811" s="27">
        <v>3300</v>
      </c>
      <c r="H811" s="46"/>
      <c r="I811" s="54">
        <f>SUM(C811:H811)+I794</f>
        <v>579451</v>
      </c>
    </row>
    <row r="812" spans="1:9" x14ac:dyDescent="0.45">
      <c r="A812" s="41" t="s">
        <v>53</v>
      </c>
      <c r="B812" s="42"/>
      <c r="C812" s="41">
        <f>SUM(C811/C810)</f>
        <v>0.75573727248747036</v>
      </c>
      <c r="D812" s="41">
        <f>SUM(D811/D810)</f>
        <v>0.91628468033775634</v>
      </c>
      <c r="E812" s="41">
        <f>SUM(E811/E810)</f>
        <v>1</v>
      </c>
      <c r="F812" s="41">
        <f>SUM(F811/F810)</f>
        <v>0.80579855036240944</v>
      </c>
      <c r="G812" s="41">
        <f>SUM(G811/G810)</f>
        <v>0.82499999999999996</v>
      </c>
      <c r="H812" s="43"/>
      <c r="I812" s="41">
        <f>SUM(I811/I810)</f>
        <v>0.88524186944671901</v>
      </c>
    </row>
    <row r="813" spans="1:9" x14ac:dyDescent="0.45">
      <c r="A813" s="40" t="s">
        <v>4</v>
      </c>
      <c r="B813" s="9"/>
      <c r="C813" s="25">
        <v>84</v>
      </c>
      <c r="D813" s="26">
        <v>160</v>
      </c>
      <c r="E813" s="26">
        <v>140</v>
      </c>
      <c r="F813" s="26">
        <v>186</v>
      </c>
      <c r="G813" s="27">
        <v>150</v>
      </c>
      <c r="H813" s="46"/>
      <c r="I813" s="54">
        <f>SUM(C813:H813)+I796</f>
        <v>38026</v>
      </c>
    </row>
    <row r="814" spans="1:9" x14ac:dyDescent="0.45">
      <c r="A814" s="41" t="s">
        <v>51</v>
      </c>
      <c r="B814" s="42"/>
      <c r="C814" s="41">
        <f>SUM(C813/C811)</f>
        <v>2.9319371727748691E-2</v>
      </c>
      <c r="D814" s="41">
        <f>SUM(D813/D811)</f>
        <v>4.2127435492364404E-2</v>
      </c>
      <c r="E814" s="41">
        <f>SUM(E813/E811)</f>
        <v>6.0869565217391307E-2</v>
      </c>
      <c r="F814" s="41">
        <f>SUM(F813/F811)</f>
        <v>5.7692307692307696E-2</v>
      </c>
      <c r="G814" s="41">
        <f>SUM(G813/G811)</f>
        <v>4.5454545454545456E-2</v>
      </c>
      <c r="H814" s="43"/>
      <c r="I814" s="41">
        <f>SUM(I813/I811)</f>
        <v>6.5624185651590908E-2</v>
      </c>
    </row>
    <row r="815" spans="1:9" x14ac:dyDescent="0.45">
      <c r="A815" s="40" t="s">
        <v>1</v>
      </c>
      <c r="B815" s="9"/>
      <c r="C815" s="25">
        <v>87</v>
      </c>
      <c r="D815" s="26">
        <v>77</v>
      </c>
      <c r="E815" s="26">
        <v>52</v>
      </c>
      <c r="F815" s="26">
        <v>90</v>
      </c>
      <c r="G815" s="27">
        <v>56</v>
      </c>
      <c r="H815" s="46"/>
      <c r="I815" s="54">
        <f>SUM(C815:H815)+I798</f>
        <v>23044</v>
      </c>
    </row>
    <row r="816" spans="1:9" x14ac:dyDescent="0.45">
      <c r="A816" s="41" t="s">
        <v>21</v>
      </c>
      <c r="B816" s="42"/>
      <c r="C816" s="41">
        <f>SUM(C815/C813)</f>
        <v>1.0357142857142858</v>
      </c>
      <c r="D816" s="41">
        <f>SUM(D815/D813)</f>
        <v>0.48125000000000001</v>
      </c>
      <c r="E816" s="41">
        <f>SUM(E815/E813)</f>
        <v>0.37142857142857144</v>
      </c>
      <c r="F816" s="41">
        <f>SUM(F815/F813)</f>
        <v>0.4838709677419355</v>
      </c>
      <c r="G816" s="41">
        <f>SUM(G815/G813)</f>
        <v>0.37333333333333335</v>
      </c>
      <c r="H816" s="43"/>
      <c r="I816" s="41">
        <f>SUM(I815/I813)</f>
        <v>0.60600641666228372</v>
      </c>
    </row>
    <row r="817" spans="1:9" x14ac:dyDescent="0.45">
      <c r="A817" s="65" t="s">
        <v>2</v>
      </c>
      <c r="B817" s="66"/>
      <c r="C817" s="67">
        <v>21</v>
      </c>
      <c r="D817" s="68">
        <v>12</v>
      </c>
      <c r="E817" s="68">
        <v>4</v>
      </c>
      <c r="F817" s="68">
        <v>14</v>
      </c>
      <c r="G817" s="69">
        <v>21</v>
      </c>
      <c r="H817" s="70"/>
      <c r="I817" s="71">
        <f>SUM(C817:H817)+I800</f>
        <v>4077</v>
      </c>
    </row>
    <row r="818" spans="1:9" x14ac:dyDescent="0.45">
      <c r="A818" s="41" t="s">
        <v>52</v>
      </c>
      <c r="B818" s="42"/>
      <c r="C818" s="41">
        <f>SUM(C817/C815)</f>
        <v>0.2413793103448276</v>
      </c>
      <c r="D818" s="41">
        <f>SUM(D817/D815)</f>
        <v>0.15584415584415584</v>
      </c>
      <c r="E818" s="41">
        <f>SUM(E817/E815)</f>
        <v>7.6923076923076927E-2</v>
      </c>
      <c r="F818" s="41">
        <f>SUM(F817/F815)</f>
        <v>0.15555555555555556</v>
      </c>
      <c r="G818" s="41">
        <f>SUM(G817/G815)</f>
        <v>0.375</v>
      </c>
      <c r="H818" s="43"/>
      <c r="I818" s="41">
        <f>SUM(I817/I815)</f>
        <v>0.17692240930394029</v>
      </c>
    </row>
    <row r="819" spans="1:9" x14ac:dyDescent="0.45">
      <c r="A819" s="44" t="s">
        <v>23</v>
      </c>
      <c r="B819" s="45"/>
      <c r="C819" s="28">
        <v>4</v>
      </c>
      <c r="D819" s="29">
        <v>13</v>
      </c>
      <c r="E819" s="29">
        <v>8</v>
      </c>
      <c r="F819" s="29">
        <v>13</v>
      </c>
      <c r="G819" s="30">
        <v>13</v>
      </c>
      <c r="H819" s="45"/>
      <c r="I819" s="55">
        <f>SUM(C819:F819)+ I802</f>
        <v>1861</v>
      </c>
    </row>
    <row r="820" spans="1:9" ht="23" thickBot="1" x14ac:dyDescent="0.5">
      <c r="A820" s="47" t="s">
        <v>54</v>
      </c>
      <c r="B820" s="48"/>
      <c r="C820" s="47">
        <f>SUM(C817/C819)</f>
        <v>5.25</v>
      </c>
      <c r="D820" s="47">
        <f>SUM(D817/D819)</f>
        <v>0.92307692307692313</v>
      </c>
      <c r="E820" s="47">
        <f>SUM(E817/E819)</f>
        <v>0.5</v>
      </c>
      <c r="F820" s="47">
        <f>SUM(F817/F819)</f>
        <v>1.0769230769230769</v>
      </c>
      <c r="G820" s="47">
        <f>SUM(G817/G819)</f>
        <v>1.6153846153846154</v>
      </c>
      <c r="H820" s="48"/>
      <c r="I820" s="47">
        <f>SUM(I817/I819)</f>
        <v>2.1907576571735627</v>
      </c>
    </row>
    <row r="821" spans="1:9" ht="23" thickBot="1" x14ac:dyDescent="0.5"/>
    <row r="822" spans="1:9" x14ac:dyDescent="0.45">
      <c r="A822" s="12"/>
      <c r="B822" s="12"/>
      <c r="C822" s="13" t="s">
        <v>386</v>
      </c>
      <c r="D822" s="14" t="s">
        <v>281</v>
      </c>
      <c r="E822" s="14" t="s">
        <v>302</v>
      </c>
      <c r="F822" s="14" t="s">
        <v>361</v>
      </c>
      <c r="G822" s="15" t="s">
        <v>224</v>
      </c>
      <c r="H822" s="12"/>
    </row>
    <row r="823" spans="1:9" x14ac:dyDescent="0.45">
      <c r="A823" s="12"/>
      <c r="B823" s="12"/>
      <c r="C823" s="17" t="s">
        <v>267</v>
      </c>
      <c r="D823" s="18" t="s">
        <v>285</v>
      </c>
      <c r="E823" s="18" t="s">
        <v>210</v>
      </c>
      <c r="F823" s="18" t="s">
        <v>279</v>
      </c>
      <c r="G823" s="19" t="s">
        <v>225</v>
      </c>
      <c r="H823" s="12"/>
    </row>
    <row r="824" spans="1:9" x14ac:dyDescent="0.45">
      <c r="A824" s="12"/>
      <c r="B824" s="12"/>
      <c r="C824" s="17" t="s">
        <v>387</v>
      </c>
      <c r="D824" s="18" t="s">
        <v>388</v>
      </c>
      <c r="E824" s="18" t="s">
        <v>391</v>
      </c>
      <c r="F824" s="18" t="s">
        <v>390</v>
      </c>
      <c r="G824" s="19" t="s">
        <v>389</v>
      </c>
      <c r="H824" s="12"/>
    </row>
    <row r="825" spans="1:9" s="50" customFormat="1" ht="23.5" thickBot="1" x14ac:dyDescent="0.55000000000000004">
      <c r="A825" s="21"/>
      <c r="B825" s="21"/>
      <c r="C825" s="56">
        <v>241</v>
      </c>
      <c r="D825" s="57">
        <v>242</v>
      </c>
      <c r="E825" s="57">
        <v>243</v>
      </c>
      <c r="F825" s="57">
        <v>244</v>
      </c>
      <c r="G825" s="58">
        <v>245</v>
      </c>
      <c r="H825" s="21"/>
      <c r="I825" s="21"/>
    </row>
    <row r="826" spans="1:9" ht="15.75" customHeight="1" thickBot="1" x14ac:dyDescent="0.5">
      <c r="A826" s="12"/>
      <c r="B826" s="1"/>
      <c r="C826" s="1"/>
      <c r="D826" s="1"/>
      <c r="E826" s="1"/>
      <c r="F826" s="1"/>
      <c r="G826" s="1"/>
    </row>
    <row r="827" spans="1:9" x14ac:dyDescent="0.45">
      <c r="A827" s="39" t="s">
        <v>3</v>
      </c>
      <c r="B827" s="9"/>
      <c r="C827" s="22">
        <v>3369</v>
      </c>
      <c r="D827" s="23">
        <v>2064</v>
      </c>
      <c r="E827" s="23">
        <v>5160</v>
      </c>
      <c r="F827" s="23">
        <v>5874</v>
      </c>
      <c r="G827" s="24">
        <v>2461</v>
      </c>
      <c r="H827" s="46"/>
      <c r="I827" s="53">
        <f>SUM(C827:H827)+I810</f>
        <v>673496</v>
      </c>
    </row>
    <row r="828" spans="1:9" x14ac:dyDescent="0.45">
      <c r="A828" s="40" t="s">
        <v>0</v>
      </c>
      <c r="B828" s="9"/>
      <c r="C828" s="25">
        <v>3000</v>
      </c>
      <c r="D828" s="26">
        <v>1904</v>
      </c>
      <c r="E828" s="26">
        <v>4600</v>
      </c>
      <c r="F828" s="26">
        <v>4700</v>
      </c>
      <c r="G828" s="27">
        <v>2355</v>
      </c>
      <c r="H828" s="46"/>
      <c r="I828" s="54">
        <f>SUM(C828:H828)+I811</f>
        <v>596010</v>
      </c>
    </row>
    <row r="829" spans="1:9" x14ac:dyDescent="0.45">
      <c r="A829" s="41" t="s">
        <v>53</v>
      </c>
      <c r="B829" s="42"/>
      <c r="C829" s="41">
        <f>SUM(C828/C827)</f>
        <v>0.89047195013357083</v>
      </c>
      <c r="D829" s="41">
        <f>SUM(D828/D827)</f>
        <v>0.92248062015503873</v>
      </c>
      <c r="E829" s="41">
        <f>SUM(E828/E827)</f>
        <v>0.89147286821705429</v>
      </c>
      <c r="F829" s="41">
        <f>SUM(F828/F827)</f>
        <v>0.80013619339462039</v>
      </c>
      <c r="G829" s="41">
        <f>SUM(G828/G827)</f>
        <v>0.95692807801706625</v>
      </c>
      <c r="H829" s="43"/>
      <c r="I829" s="41">
        <f>SUM(I828/I827)</f>
        <v>0.88494957653794526</v>
      </c>
    </row>
    <row r="830" spans="1:9" x14ac:dyDescent="0.45">
      <c r="A830" s="40" t="s">
        <v>4</v>
      </c>
      <c r="B830" s="9"/>
      <c r="C830" s="25">
        <v>155</v>
      </c>
      <c r="D830" s="26">
        <v>95</v>
      </c>
      <c r="E830" s="26">
        <v>292</v>
      </c>
      <c r="F830" s="26">
        <v>353</v>
      </c>
      <c r="G830" s="27">
        <v>188</v>
      </c>
      <c r="H830" s="46"/>
      <c r="I830" s="54">
        <f>SUM(C830:H830)+I813</f>
        <v>39109</v>
      </c>
    </row>
    <row r="831" spans="1:9" x14ac:dyDescent="0.45">
      <c r="A831" s="41" t="s">
        <v>51</v>
      </c>
      <c r="B831" s="42"/>
      <c r="C831" s="41">
        <f>SUM(C830/C828)</f>
        <v>5.1666666666666666E-2</v>
      </c>
      <c r="D831" s="41">
        <f>SUM(D830/D828)</f>
        <v>4.989495798319328E-2</v>
      </c>
      <c r="E831" s="41">
        <f>SUM(E830/E828)</f>
        <v>6.347826086956522E-2</v>
      </c>
      <c r="F831" s="41">
        <f>SUM(F830/F828)</f>
        <v>7.5106382978723407E-2</v>
      </c>
      <c r="G831" s="41">
        <f>SUM(G830/G828)</f>
        <v>7.9830148619957533E-2</v>
      </c>
      <c r="H831" s="43"/>
      <c r="I831" s="41">
        <f>SUM(I830/I828)</f>
        <v>6.5618026543178803E-2</v>
      </c>
    </row>
    <row r="832" spans="1:9" x14ac:dyDescent="0.45">
      <c r="A832" s="40" t="s">
        <v>1</v>
      </c>
      <c r="B832" s="9"/>
      <c r="C832" s="25">
        <v>87</v>
      </c>
      <c r="D832" s="26">
        <v>47</v>
      </c>
      <c r="E832" s="26">
        <v>132</v>
      </c>
      <c r="F832" s="26">
        <v>109</v>
      </c>
      <c r="G832" s="27">
        <v>108</v>
      </c>
      <c r="H832" s="46"/>
      <c r="I832" s="54">
        <f>SUM(C832:H832)+I815</f>
        <v>23527</v>
      </c>
    </row>
    <row r="833" spans="1:9" x14ac:dyDescent="0.45">
      <c r="A833" s="41" t="s">
        <v>21</v>
      </c>
      <c r="B833" s="42"/>
      <c r="C833" s="41">
        <f>SUM(C832/C830)</f>
        <v>0.56129032258064515</v>
      </c>
      <c r="D833" s="41">
        <f>SUM(D832/D830)</f>
        <v>0.49473684210526314</v>
      </c>
      <c r="E833" s="41">
        <f>SUM(E832/E830)</f>
        <v>0.45205479452054792</v>
      </c>
      <c r="F833" s="41">
        <f>SUM(F832/F830)</f>
        <v>0.30878186968838528</v>
      </c>
      <c r="G833" s="41">
        <f>SUM(G832/G830)</f>
        <v>0.57446808510638303</v>
      </c>
      <c r="H833" s="43"/>
      <c r="I833" s="41">
        <f>SUM(I832/I830)</f>
        <v>0.60157508501879364</v>
      </c>
    </row>
    <row r="834" spans="1:9" x14ac:dyDescent="0.45">
      <c r="A834" s="65" t="s">
        <v>2</v>
      </c>
      <c r="B834" s="66"/>
      <c r="C834" s="67">
        <v>15</v>
      </c>
      <c r="D834" s="68">
        <v>15</v>
      </c>
      <c r="E834" s="68">
        <v>27</v>
      </c>
      <c r="F834" s="68">
        <v>20</v>
      </c>
      <c r="G834" s="69">
        <v>13</v>
      </c>
      <c r="H834" s="70"/>
      <c r="I834" s="71">
        <f>SUM(C834:H834)+I817</f>
        <v>4167</v>
      </c>
    </row>
    <row r="835" spans="1:9" x14ac:dyDescent="0.45">
      <c r="A835" s="41" t="s">
        <v>52</v>
      </c>
      <c r="B835" s="42"/>
      <c r="C835" s="41">
        <f>SUM(C834/C832)</f>
        <v>0.17241379310344829</v>
      </c>
      <c r="D835" s="41">
        <f>SUM(D834/D832)</f>
        <v>0.31914893617021278</v>
      </c>
      <c r="E835" s="41">
        <f>SUM(E834/E832)</f>
        <v>0.20454545454545456</v>
      </c>
      <c r="F835" s="41">
        <f>SUM(F834/F832)</f>
        <v>0.1834862385321101</v>
      </c>
      <c r="G835" s="41">
        <f>SUM(G834/G832)</f>
        <v>0.12037037037037036</v>
      </c>
      <c r="H835" s="43"/>
      <c r="I835" s="41">
        <f>SUM(I834/I832)</f>
        <v>0.17711565435457136</v>
      </c>
    </row>
    <row r="836" spans="1:9" x14ac:dyDescent="0.45">
      <c r="A836" s="44" t="s">
        <v>23</v>
      </c>
      <c r="B836" s="45"/>
      <c r="C836" s="28">
        <v>4</v>
      </c>
      <c r="D836" s="29">
        <v>4</v>
      </c>
      <c r="E836" s="29">
        <v>11</v>
      </c>
      <c r="F836" s="29">
        <v>12</v>
      </c>
      <c r="G836" s="30">
        <v>5</v>
      </c>
      <c r="H836" s="45"/>
      <c r="I836" s="55">
        <f>SUM(C836:F836)+ I819</f>
        <v>1892</v>
      </c>
    </row>
    <row r="837" spans="1:9" ht="23" thickBot="1" x14ac:dyDescent="0.5">
      <c r="A837" s="47" t="s">
        <v>54</v>
      </c>
      <c r="B837" s="48"/>
      <c r="C837" s="47">
        <f>SUM(C834/C836)</f>
        <v>3.75</v>
      </c>
      <c r="D837" s="47">
        <f>SUM(D834/D836)</f>
        <v>3.75</v>
      </c>
      <c r="E837" s="47">
        <f>SUM(E834/E836)</f>
        <v>2.4545454545454546</v>
      </c>
      <c r="F837" s="47">
        <f>SUM(F834/F836)</f>
        <v>1.6666666666666667</v>
      </c>
      <c r="G837" s="47">
        <f>SUM(G834/G836)</f>
        <v>2.6</v>
      </c>
      <c r="H837" s="48"/>
      <c r="I837" s="47">
        <f>SUM(I834/I836)</f>
        <v>2.2024312896405918</v>
      </c>
    </row>
    <row r="838" spans="1:9" ht="23" thickBot="1" x14ac:dyDescent="0.5"/>
    <row r="839" spans="1:9" x14ac:dyDescent="0.45">
      <c r="A839" s="12"/>
      <c r="B839" s="12"/>
      <c r="C839" s="13" t="s">
        <v>393</v>
      </c>
      <c r="D839" s="14" t="s">
        <v>377</v>
      </c>
      <c r="E839" s="14" t="s">
        <v>378</v>
      </c>
      <c r="F839" s="73" t="s">
        <v>394</v>
      </c>
      <c r="G839" s="15" t="s">
        <v>358</v>
      </c>
      <c r="H839" s="12"/>
    </row>
    <row r="840" spans="1:9" x14ac:dyDescent="0.45">
      <c r="A840" s="12"/>
      <c r="B840" s="12"/>
      <c r="C840" s="17" t="s">
        <v>172</v>
      </c>
      <c r="D840" s="18" t="s">
        <v>210</v>
      </c>
      <c r="E840" s="18" t="s">
        <v>272</v>
      </c>
      <c r="F840" s="74" t="s">
        <v>172</v>
      </c>
      <c r="G840" s="19" t="s">
        <v>279</v>
      </c>
      <c r="H840" s="12"/>
    </row>
    <row r="841" spans="1:9" x14ac:dyDescent="0.45">
      <c r="A841" s="12"/>
      <c r="B841" s="12"/>
      <c r="C841" s="17" t="s">
        <v>398</v>
      </c>
      <c r="D841" s="18" t="s">
        <v>396</v>
      </c>
      <c r="E841" s="18" t="s">
        <v>397</v>
      </c>
      <c r="F841" s="74" t="s">
        <v>395</v>
      </c>
      <c r="G841" s="19" t="s">
        <v>399</v>
      </c>
      <c r="H841" s="12"/>
    </row>
    <row r="842" spans="1:9" s="50" customFormat="1" ht="23.5" thickBot="1" x14ac:dyDescent="0.55000000000000004">
      <c r="A842" s="21"/>
      <c r="B842" s="21"/>
      <c r="C842" s="56">
        <v>246</v>
      </c>
      <c r="D842" s="57">
        <v>247</v>
      </c>
      <c r="E842" s="57">
        <v>248</v>
      </c>
      <c r="F842" s="57">
        <v>249</v>
      </c>
      <c r="G842" s="58">
        <v>250</v>
      </c>
      <c r="H842" s="21"/>
      <c r="I842" s="21"/>
    </row>
    <row r="843" spans="1:9" ht="15.75" customHeight="1" thickBot="1" x14ac:dyDescent="0.5">
      <c r="A843" s="12"/>
      <c r="B843" s="1"/>
      <c r="C843" s="1"/>
      <c r="D843" s="1"/>
      <c r="E843" s="1"/>
      <c r="F843" s="1"/>
      <c r="G843" s="1"/>
    </row>
    <row r="844" spans="1:9" x14ac:dyDescent="0.45">
      <c r="A844" s="39" t="s">
        <v>3</v>
      </c>
      <c r="B844" s="9"/>
      <c r="C844" s="22">
        <v>5065</v>
      </c>
      <c r="D844" s="23">
        <v>4033</v>
      </c>
      <c r="E844" s="23">
        <v>3197</v>
      </c>
      <c r="F844" s="23">
        <v>4000</v>
      </c>
      <c r="G844" s="24">
        <v>4046</v>
      </c>
      <c r="H844" s="46"/>
      <c r="I844" s="53">
        <f>SUM(C844:H844)+I827</f>
        <v>693837</v>
      </c>
    </row>
    <row r="845" spans="1:9" x14ac:dyDescent="0.45">
      <c r="A845" s="40" t="s">
        <v>0</v>
      </c>
      <c r="B845" s="9"/>
      <c r="C845" s="25">
        <v>5065</v>
      </c>
      <c r="D845" s="26">
        <v>3623</v>
      </c>
      <c r="E845" s="26">
        <v>3197</v>
      </c>
      <c r="F845" s="26">
        <v>3771</v>
      </c>
      <c r="G845" s="27">
        <v>3962</v>
      </c>
      <c r="H845" s="46"/>
      <c r="I845" s="54">
        <f>SUM(C845:H845)+I828</f>
        <v>615628</v>
      </c>
    </row>
    <row r="846" spans="1:9" x14ac:dyDescent="0.45">
      <c r="A846" s="41" t="s">
        <v>53</v>
      </c>
      <c r="B846" s="42"/>
      <c r="C846" s="41">
        <f>SUM(C845/C844)</f>
        <v>1</v>
      </c>
      <c r="D846" s="41">
        <f>SUM(D845/D844)</f>
        <v>0.89833870567815521</v>
      </c>
      <c r="E846" s="41">
        <f>SUM(E845/E844)</f>
        <v>1</v>
      </c>
      <c r="F846" s="41">
        <f>SUM(F845/F844)</f>
        <v>0.94274999999999998</v>
      </c>
      <c r="G846" s="41">
        <f>SUM(G845/G844)</f>
        <v>0.97923875432525953</v>
      </c>
      <c r="H846" s="43"/>
      <c r="I846" s="41">
        <f>SUM(I845/I844)</f>
        <v>0.8872804419481809</v>
      </c>
    </row>
    <row r="847" spans="1:9" x14ac:dyDescent="0.45">
      <c r="A847" s="40" t="s">
        <v>4</v>
      </c>
      <c r="B847" s="9"/>
      <c r="C847" s="25">
        <v>345</v>
      </c>
      <c r="D847" s="26">
        <v>156</v>
      </c>
      <c r="E847" s="26">
        <v>160</v>
      </c>
      <c r="F847" s="26">
        <v>154</v>
      </c>
      <c r="G847" s="27">
        <v>191</v>
      </c>
      <c r="H847" s="46"/>
      <c r="I847" s="54">
        <f>SUM(C847:H847)+I830</f>
        <v>40115</v>
      </c>
    </row>
    <row r="848" spans="1:9" x14ac:dyDescent="0.45">
      <c r="A848" s="41" t="s">
        <v>51</v>
      </c>
      <c r="B848" s="42"/>
      <c r="C848" s="41">
        <f>SUM(C847/C845)</f>
        <v>6.8114511352418555E-2</v>
      </c>
      <c r="D848" s="41">
        <f>SUM(D847/D845)</f>
        <v>4.3058239028429479E-2</v>
      </c>
      <c r="E848" s="41">
        <f>SUM(E847/E845)</f>
        <v>5.0046918986549893E-2</v>
      </c>
      <c r="F848" s="41">
        <f>SUM(F847/F845)</f>
        <v>4.0837974012198353E-2</v>
      </c>
      <c r="G848" s="41">
        <f>SUM(G847/G845)</f>
        <v>4.8207975769813227E-2</v>
      </c>
      <c r="H848" s="43"/>
      <c r="I848" s="41">
        <f>SUM(I847/I845)</f>
        <v>6.5161103783453647E-2</v>
      </c>
    </row>
    <row r="849" spans="1:9" x14ac:dyDescent="0.45">
      <c r="A849" s="40" t="s">
        <v>1</v>
      </c>
      <c r="B849" s="9"/>
      <c r="C849" s="25">
        <v>136</v>
      </c>
      <c r="D849" s="26">
        <v>99</v>
      </c>
      <c r="E849" s="26">
        <v>61</v>
      </c>
      <c r="F849" s="26">
        <v>112</v>
      </c>
      <c r="G849" s="27">
        <v>75</v>
      </c>
      <c r="H849" s="46"/>
      <c r="I849" s="54">
        <f>SUM(C849:H849)+I832</f>
        <v>24010</v>
      </c>
    </row>
    <row r="850" spans="1:9" x14ac:dyDescent="0.45">
      <c r="A850" s="41" t="s">
        <v>21</v>
      </c>
      <c r="B850" s="42"/>
      <c r="C850" s="41">
        <f>SUM(C849/C847)</f>
        <v>0.39420289855072466</v>
      </c>
      <c r="D850" s="41">
        <f>SUM(D849/D847)</f>
        <v>0.63461538461538458</v>
      </c>
      <c r="E850" s="41">
        <f>SUM(E849/E847)</f>
        <v>0.38124999999999998</v>
      </c>
      <c r="F850" s="41">
        <f>SUM(F849/F847)</f>
        <v>0.72727272727272729</v>
      </c>
      <c r="G850" s="41">
        <f>SUM(G849/G847)</f>
        <v>0.39267015706806285</v>
      </c>
      <c r="H850" s="43"/>
      <c r="I850" s="41">
        <f>SUM(I849/I847)</f>
        <v>0.59852922846815404</v>
      </c>
    </row>
    <row r="851" spans="1:9" x14ac:dyDescent="0.45">
      <c r="A851" s="65" t="s">
        <v>2</v>
      </c>
      <c r="B851" s="66"/>
      <c r="C851" s="67">
        <v>24</v>
      </c>
      <c r="D851" s="68">
        <v>26</v>
      </c>
      <c r="E851" s="68">
        <v>19</v>
      </c>
      <c r="F851" s="68">
        <v>18</v>
      </c>
      <c r="G851" s="69">
        <v>19</v>
      </c>
      <c r="H851" s="70"/>
      <c r="I851" s="71">
        <f>SUM(C851:H851)+I834</f>
        <v>4273</v>
      </c>
    </row>
    <row r="852" spans="1:9" x14ac:dyDescent="0.45">
      <c r="A852" s="41" t="s">
        <v>52</v>
      </c>
      <c r="B852" s="42"/>
      <c r="C852" s="41">
        <f>SUM(C851/C849)</f>
        <v>0.17647058823529413</v>
      </c>
      <c r="D852" s="41">
        <f>SUM(D851/D849)</f>
        <v>0.26262626262626265</v>
      </c>
      <c r="E852" s="41">
        <f>SUM(E851/E849)</f>
        <v>0.31147540983606559</v>
      </c>
      <c r="F852" s="41">
        <f>SUM(F851/F849)</f>
        <v>0.16071428571428573</v>
      </c>
      <c r="G852" s="41">
        <f>SUM(G851/G849)</f>
        <v>0.25333333333333335</v>
      </c>
      <c r="H852" s="43"/>
      <c r="I852" s="41">
        <f>SUM(I851/I849)</f>
        <v>0.17796751353602666</v>
      </c>
    </row>
    <row r="853" spans="1:9" x14ac:dyDescent="0.45">
      <c r="A853" s="44" t="s">
        <v>23</v>
      </c>
      <c r="B853" s="45"/>
      <c r="C853" s="28">
        <v>9</v>
      </c>
      <c r="D853" s="29">
        <v>14</v>
      </c>
      <c r="E853" s="29">
        <v>9</v>
      </c>
      <c r="F853" s="29">
        <v>8</v>
      </c>
      <c r="G853" s="30">
        <v>11</v>
      </c>
      <c r="H853" s="45"/>
      <c r="I853" s="55">
        <f>SUM(C853:F853)+ I836</f>
        <v>1932</v>
      </c>
    </row>
    <row r="854" spans="1:9" ht="23" thickBot="1" x14ac:dyDescent="0.5">
      <c r="A854" s="47" t="s">
        <v>54</v>
      </c>
      <c r="B854" s="48"/>
      <c r="C854" s="47">
        <f>SUM(C851/C853)</f>
        <v>2.6666666666666665</v>
      </c>
      <c r="D854" s="47">
        <f>SUM(D851/D853)</f>
        <v>1.8571428571428572</v>
      </c>
      <c r="E854" s="47">
        <f>SUM(E851/E853)</f>
        <v>2.1111111111111112</v>
      </c>
      <c r="F854" s="47">
        <f>SUM(F851/F853)</f>
        <v>2.25</v>
      </c>
      <c r="G854" s="47">
        <f>SUM(G851/G853)</f>
        <v>1.7272727272727273</v>
      </c>
      <c r="H854" s="48"/>
      <c r="I854" s="47">
        <f>SUM(I851/I853)</f>
        <v>2.2116977225672878</v>
      </c>
    </row>
    <row r="855" spans="1:9" ht="23" thickBot="1" x14ac:dyDescent="0.5"/>
    <row r="856" spans="1:9" x14ac:dyDescent="0.45">
      <c r="A856" s="12"/>
      <c r="B856" s="12"/>
      <c r="C856" s="13" t="s">
        <v>302</v>
      </c>
      <c r="D856" s="14" t="s">
        <v>401</v>
      </c>
      <c r="E856" s="14" t="s">
        <v>377</v>
      </c>
      <c r="F856" s="14" t="s">
        <v>411</v>
      </c>
      <c r="G856" s="15" t="s">
        <v>291</v>
      </c>
    </row>
    <row r="857" spans="1:9" x14ac:dyDescent="0.45">
      <c r="A857" s="12"/>
      <c r="B857" s="12"/>
      <c r="C857" s="17" t="s">
        <v>210</v>
      </c>
      <c r="D857" s="18" t="s">
        <v>172</v>
      </c>
      <c r="E857" s="18" t="s">
        <v>210</v>
      </c>
      <c r="F857" s="18" t="s">
        <v>210</v>
      </c>
      <c r="G857" s="19" t="s">
        <v>293</v>
      </c>
      <c r="H857" s="12"/>
    </row>
    <row r="858" spans="1:9" x14ac:dyDescent="0.45">
      <c r="A858" s="12"/>
      <c r="B858" s="12"/>
      <c r="C858" s="17" t="s">
        <v>400</v>
      </c>
      <c r="D858" s="18" t="s">
        <v>402</v>
      </c>
      <c r="E858" s="18" t="s">
        <v>403</v>
      </c>
      <c r="F858" s="18" t="s">
        <v>412</v>
      </c>
      <c r="G858" s="19" t="s">
        <v>404</v>
      </c>
      <c r="H858" s="12"/>
    </row>
    <row r="859" spans="1:9" s="50" customFormat="1" ht="23.5" thickBot="1" x14ac:dyDescent="0.55000000000000004">
      <c r="A859" s="21"/>
      <c r="B859" s="21"/>
      <c r="C859" s="56">
        <v>251</v>
      </c>
      <c r="D859" s="57">
        <v>252</v>
      </c>
      <c r="E859" s="57">
        <v>253</v>
      </c>
      <c r="F859" s="57">
        <v>254</v>
      </c>
      <c r="G859" s="58">
        <v>255</v>
      </c>
      <c r="H859" s="21"/>
      <c r="I859" s="21"/>
    </row>
    <row r="860" spans="1:9" ht="15.75" customHeight="1" thickBot="1" x14ac:dyDescent="0.5">
      <c r="A860" s="12"/>
      <c r="B860" s="1"/>
      <c r="C860" s="1"/>
      <c r="D860" s="1"/>
      <c r="E860" s="1"/>
      <c r="F860" s="1"/>
      <c r="G860" s="1"/>
    </row>
    <row r="861" spans="1:9" x14ac:dyDescent="0.45">
      <c r="A861" s="39" t="s">
        <v>3</v>
      </c>
      <c r="B861" s="9"/>
      <c r="C861" s="22">
        <v>6059</v>
      </c>
      <c r="D861" s="23">
        <v>4244</v>
      </c>
      <c r="E861" s="23">
        <v>3800</v>
      </c>
      <c r="F861" s="23">
        <v>3296</v>
      </c>
      <c r="G861" s="24">
        <v>1312</v>
      </c>
      <c r="H861" s="46"/>
      <c r="I861" s="53">
        <f>SUM(C861:H861)+I844</f>
        <v>712548</v>
      </c>
    </row>
    <row r="862" spans="1:9" x14ac:dyDescent="0.45">
      <c r="A862" s="40" t="s">
        <v>0</v>
      </c>
      <c r="B862" s="9"/>
      <c r="C862" s="25">
        <v>6059</v>
      </c>
      <c r="D862" s="26">
        <v>3700</v>
      </c>
      <c r="E862" s="26">
        <v>2940</v>
      </c>
      <c r="F862" s="26">
        <v>2614</v>
      </c>
      <c r="G862" s="27">
        <v>1050</v>
      </c>
      <c r="H862" s="46"/>
      <c r="I862" s="54">
        <f>SUM(C862:H862)+I845</f>
        <v>631991</v>
      </c>
    </row>
    <row r="863" spans="1:9" x14ac:dyDescent="0.45">
      <c r="A863" s="41" t="s">
        <v>53</v>
      </c>
      <c r="B863" s="42"/>
      <c r="C863" s="41">
        <f>SUM(C862/C861)</f>
        <v>1</v>
      </c>
      <c r="D863" s="41">
        <f>SUM(D862/D861)</f>
        <v>0.87181903864278987</v>
      </c>
      <c r="E863" s="41">
        <f>SUM(E862/E861)</f>
        <v>0.77368421052631575</v>
      </c>
      <c r="F863" s="41">
        <f>SUM(F862/F861)</f>
        <v>0.79308252427184467</v>
      </c>
      <c r="G863" s="41">
        <f>SUM(G862/G861)</f>
        <v>0.80030487804878048</v>
      </c>
      <c r="H863" s="43"/>
      <c r="I863" s="41">
        <f>SUM(I862/I861)</f>
        <v>0.8869451601856998</v>
      </c>
    </row>
    <row r="864" spans="1:9" x14ac:dyDescent="0.45">
      <c r="A864" s="40" t="s">
        <v>4</v>
      </c>
      <c r="B864" s="9"/>
      <c r="C864" s="25">
        <v>276</v>
      </c>
      <c r="D864" s="26">
        <v>181</v>
      </c>
      <c r="E864" s="26">
        <v>150</v>
      </c>
      <c r="F864" s="26">
        <v>174</v>
      </c>
      <c r="G864" s="27">
        <v>64</v>
      </c>
      <c r="H864" s="46"/>
      <c r="I864" s="54">
        <f>SUM(C864:H864)+I847</f>
        <v>40960</v>
      </c>
    </row>
    <row r="865" spans="1:9" x14ac:dyDescent="0.45">
      <c r="A865" s="41" t="s">
        <v>51</v>
      </c>
      <c r="B865" s="42"/>
      <c r="C865" s="41">
        <f>SUM(C864/C862)</f>
        <v>4.5552071298894208E-2</v>
      </c>
      <c r="D865" s="41">
        <f>SUM(D864/D862)</f>
        <v>4.8918918918918919E-2</v>
      </c>
      <c r="E865" s="41">
        <f>SUM(E864/E862)</f>
        <v>5.1020408163265307E-2</v>
      </c>
      <c r="F865" s="41">
        <f>SUM(F864/F862)</f>
        <v>6.6564651874521805E-2</v>
      </c>
      <c r="G865" s="41">
        <f>SUM(G864/G862)</f>
        <v>6.0952380952380952E-2</v>
      </c>
      <c r="H865" s="43"/>
      <c r="I865" s="41">
        <f>SUM(I864/I862)</f>
        <v>6.4811049524439432E-2</v>
      </c>
    </row>
    <row r="866" spans="1:9" x14ac:dyDescent="0.45">
      <c r="A866" s="40" t="s">
        <v>1</v>
      </c>
      <c r="B866" s="9"/>
      <c r="C866" s="25">
        <v>133</v>
      </c>
      <c r="D866" s="26">
        <v>94</v>
      </c>
      <c r="E866" s="26">
        <v>73</v>
      </c>
      <c r="F866" s="26">
        <v>111</v>
      </c>
      <c r="G866" s="27">
        <v>34</v>
      </c>
      <c r="H866" s="46"/>
      <c r="I866" s="54">
        <f>SUM(C866:H866)+I849</f>
        <v>24455</v>
      </c>
    </row>
    <row r="867" spans="1:9" x14ac:dyDescent="0.45">
      <c r="A867" s="41" t="s">
        <v>21</v>
      </c>
      <c r="B867" s="42"/>
      <c r="C867" s="41">
        <f>SUM(C866/C864)</f>
        <v>0.48188405797101447</v>
      </c>
      <c r="D867" s="41">
        <f>SUM(D866/D864)</f>
        <v>0.51933701657458564</v>
      </c>
      <c r="E867" s="41">
        <f>SUM(E866/E864)</f>
        <v>0.48666666666666669</v>
      </c>
      <c r="F867" s="41">
        <f>SUM(F866/F864)</f>
        <v>0.63793103448275867</v>
      </c>
      <c r="G867" s="41">
        <f>SUM(G866/G864)</f>
        <v>0.53125</v>
      </c>
      <c r="H867" s="43"/>
      <c r="I867" s="41">
        <f>SUM(I866/I864)</f>
        <v>0.5970458984375</v>
      </c>
    </row>
    <row r="868" spans="1:9" x14ac:dyDescent="0.45">
      <c r="A868" s="65" t="s">
        <v>2</v>
      </c>
      <c r="B868" s="66"/>
      <c r="C868" s="67">
        <v>31</v>
      </c>
      <c r="D868" s="68">
        <v>21</v>
      </c>
      <c r="E868" s="68">
        <v>20</v>
      </c>
      <c r="F868" s="68">
        <v>34</v>
      </c>
      <c r="G868" s="69">
        <v>13</v>
      </c>
      <c r="H868" s="70"/>
      <c r="I868" s="71">
        <f>SUM(C868:H868)+I851</f>
        <v>4392</v>
      </c>
    </row>
    <row r="869" spans="1:9" x14ac:dyDescent="0.45">
      <c r="A869" s="41" t="s">
        <v>52</v>
      </c>
      <c r="B869" s="42"/>
      <c r="C869" s="41">
        <f>SUM(C868/C866)</f>
        <v>0.23308270676691728</v>
      </c>
      <c r="D869" s="41">
        <f>SUM(D868/D866)</f>
        <v>0.22340425531914893</v>
      </c>
      <c r="E869" s="41">
        <f>SUM(E868/E866)</f>
        <v>0.27397260273972601</v>
      </c>
      <c r="F869" s="41">
        <f>SUM(F868/F866)</f>
        <v>0.30630630630630629</v>
      </c>
      <c r="G869" s="41">
        <f>SUM(G868/G866)</f>
        <v>0.38235294117647056</v>
      </c>
      <c r="H869" s="43"/>
      <c r="I869" s="41">
        <f>SUM(I868/I866)</f>
        <v>0.17959517481087711</v>
      </c>
    </row>
    <row r="870" spans="1:9" x14ac:dyDescent="0.45">
      <c r="A870" s="44" t="s">
        <v>23</v>
      </c>
      <c r="B870" s="45"/>
      <c r="C870" s="28">
        <v>13</v>
      </c>
      <c r="D870" s="29">
        <v>14</v>
      </c>
      <c r="E870" s="29">
        <v>12</v>
      </c>
      <c r="F870" s="29">
        <v>9</v>
      </c>
      <c r="G870" s="30">
        <v>4</v>
      </c>
      <c r="H870" s="45"/>
      <c r="I870" s="55">
        <f>SUM(C870:F870)+ I853</f>
        <v>1980</v>
      </c>
    </row>
    <row r="871" spans="1:9" ht="23" thickBot="1" x14ac:dyDescent="0.5">
      <c r="A871" s="47" t="s">
        <v>54</v>
      </c>
      <c r="B871" s="48"/>
      <c r="C871" s="47">
        <f>SUM(C868/C870)</f>
        <v>2.3846153846153846</v>
      </c>
      <c r="D871" s="47">
        <f>SUM(D868/D870)</f>
        <v>1.5</v>
      </c>
      <c r="E871" s="47">
        <f>SUM(E868/E870)</f>
        <v>1.6666666666666667</v>
      </c>
      <c r="F871" s="47">
        <f>SUM(F868/F870)</f>
        <v>3.7777777777777777</v>
      </c>
      <c r="G871" s="47">
        <f>SUM(G868/G870)</f>
        <v>3.25</v>
      </c>
      <c r="H871" s="48"/>
      <c r="I871" s="47">
        <f>SUM(I868/I870)</f>
        <v>2.2181818181818183</v>
      </c>
    </row>
    <row r="872" spans="1:9" ht="23" thickBot="1" x14ac:dyDescent="0.5"/>
    <row r="873" spans="1:9" x14ac:dyDescent="0.45">
      <c r="A873" s="12"/>
      <c r="B873" s="12"/>
      <c r="C873" s="13" t="s">
        <v>325</v>
      </c>
      <c r="D873" s="75" t="s">
        <v>266</v>
      </c>
      <c r="E873" s="14" t="s">
        <v>73</v>
      </c>
      <c r="F873" s="14" t="s">
        <v>408</v>
      </c>
      <c r="G873" s="15" t="s">
        <v>348</v>
      </c>
      <c r="H873" s="12"/>
    </row>
    <row r="874" spans="1:9" x14ac:dyDescent="0.45">
      <c r="A874" s="12"/>
      <c r="B874" s="12"/>
      <c r="C874" s="17" t="s">
        <v>172</v>
      </c>
      <c r="D874" s="76" t="s">
        <v>267</v>
      </c>
      <c r="E874" s="18" t="s">
        <v>199</v>
      </c>
      <c r="F874" s="18" t="s">
        <v>184</v>
      </c>
      <c r="G874" s="19" t="s">
        <v>279</v>
      </c>
      <c r="H874" s="12"/>
    </row>
    <row r="875" spans="1:9" x14ac:dyDescent="0.45">
      <c r="A875" s="12"/>
      <c r="B875" s="12"/>
      <c r="C875" s="17" t="s">
        <v>405</v>
      </c>
      <c r="D875" s="76" t="s">
        <v>406</v>
      </c>
      <c r="E875" s="18" t="s">
        <v>407</v>
      </c>
      <c r="F875" s="18" t="s">
        <v>409</v>
      </c>
      <c r="G875" s="19" t="s">
        <v>410</v>
      </c>
      <c r="H875" s="12"/>
    </row>
    <row r="876" spans="1:9" s="50" customFormat="1" ht="23.5" thickBot="1" x14ac:dyDescent="0.55000000000000004">
      <c r="A876" s="21"/>
      <c r="B876" s="21"/>
      <c r="C876" s="56">
        <v>256</v>
      </c>
      <c r="D876" s="57">
        <v>257</v>
      </c>
      <c r="E876" s="57">
        <v>258</v>
      </c>
      <c r="F876" s="57">
        <v>259</v>
      </c>
      <c r="G876" s="58">
        <v>260</v>
      </c>
      <c r="H876" s="21"/>
      <c r="I876" s="21"/>
    </row>
    <row r="877" spans="1:9" ht="15.75" customHeight="1" thickBot="1" x14ac:dyDescent="0.5">
      <c r="A877" s="12"/>
      <c r="B877" s="1"/>
      <c r="C877" s="1"/>
      <c r="D877" s="1"/>
      <c r="E877" s="1"/>
      <c r="F877" s="1"/>
      <c r="G877" s="1"/>
    </row>
    <row r="878" spans="1:9" x14ac:dyDescent="0.45">
      <c r="A878" s="39" t="s">
        <v>3</v>
      </c>
      <c r="B878" s="9"/>
      <c r="C878" s="22">
        <v>2843</v>
      </c>
      <c r="D878" s="23">
        <v>2486</v>
      </c>
      <c r="E878" s="23">
        <v>2010</v>
      </c>
      <c r="F878" s="23">
        <v>3005</v>
      </c>
      <c r="G878" s="24">
        <v>6500</v>
      </c>
      <c r="H878" s="46"/>
      <c r="I878" s="53">
        <f>SUM(C878:H878)+I861</f>
        <v>729392</v>
      </c>
    </row>
    <row r="879" spans="1:9" x14ac:dyDescent="0.45">
      <c r="A879" s="40" t="s">
        <v>0</v>
      </c>
      <c r="B879" s="9"/>
      <c r="C879" s="25">
        <v>2413</v>
      </c>
      <c r="D879" s="26">
        <v>2104</v>
      </c>
      <c r="E879" s="26">
        <v>1720</v>
      </c>
      <c r="F879" s="26">
        <v>2958</v>
      </c>
      <c r="G879" s="27">
        <v>5550</v>
      </c>
      <c r="H879" s="46"/>
      <c r="I879" s="54">
        <f>SUM(C879:H879)+I862</f>
        <v>646736</v>
      </c>
    </row>
    <row r="880" spans="1:9" x14ac:dyDescent="0.45">
      <c r="A880" s="41" t="s">
        <v>53</v>
      </c>
      <c r="B880" s="42"/>
      <c r="C880" s="41">
        <f>SUM(C879/C878)</f>
        <v>0.84875131902919454</v>
      </c>
      <c r="D880" s="41">
        <f>SUM(D879/D878)</f>
        <v>0.84633950120675783</v>
      </c>
      <c r="E880" s="41">
        <f>SUM(E879/E878)</f>
        <v>0.85572139303482586</v>
      </c>
      <c r="F880" s="41">
        <f>SUM(F879/F878)</f>
        <v>0.98435940099833608</v>
      </c>
      <c r="G880" s="41">
        <f>SUM(G879/G878)</f>
        <v>0.85384615384615381</v>
      </c>
      <c r="H880" s="43"/>
      <c r="I880" s="41">
        <f>SUM(I879/I878)</f>
        <v>0.88667821966788773</v>
      </c>
    </row>
    <row r="881" spans="1:9" x14ac:dyDescent="0.45">
      <c r="A881" s="40" t="s">
        <v>4</v>
      </c>
      <c r="B881" s="9"/>
      <c r="C881" s="25">
        <v>110</v>
      </c>
      <c r="D881" s="26">
        <v>108</v>
      </c>
      <c r="E881" s="26">
        <v>129</v>
      </c>
      <c r="F881" s="26">
        <v>223</v>
      </c>
      <c r="G881" s="27">
        <v>263</v>
      </c>
      <c r="H881" s="46"/>
      <c r="I881" s="54">
        <f>SUM(C881:H881)+I864</f>
        <v>41793</v>
      </c>
    </row>
    <row r="882" spans="1:9" x14ac:dyDescent="0.45">
      <c r="A882" s="41" t="s">
        <v>51</v>
      </c>
      <c r="B882" s="42"/>
      <c r="C882" s="41">
        <f>SUM(C881/C879)</f>
        <v>4.5586406962287607E-2</v>
      </c>
      <c r="D882" s="41">
        <f>SUM(D881/D879)</f>
        <v>5.1330798479087454E-2</v>
      </c>
      <c r="E882" s="41">
        <f>SUM(E881/E879)</f>
        <v>7.4999999999999997E-2</v>
      </c>
      <c r="F882" s="41">
        <f>SUM(F881/F879)</f>
        <v>7.5388776200135232E-2</v>
      </c>
      <c r="G882" s="41">
        <f>SUM(G881/G879)</f>
        <v>4.7387387387387389E-2</v>
      </c>
      <c r="H882" s="43"/>
      <c r="I882" s="41">
        <f>SUM(I881/I879)</f>
        <v>6.4621422033101603E-2</v>
      </c>
    </row>
    <row r="883" spans="1:9" x14ac:dyDescent="0.45">
      <c r="A883" s="40" t="s">
        <v>1</v>
      </c>
      <c r="B883" s="9"/>
      <c r="C883" s="25">
        <v>73</v>
      </c>
      <c r="D883" s="26">
        <v>37</v>
      </c>
      <c r="E883" s="26">
        <v>42</v>
      </c>
      <c r="F883" s="26">
        <v>94</v>
      </c>
      <c r="G883" s="27">
        <v>78</v>
      </c>
      <c r="H883" s="46"/>
      <c r="I883" s="54">
        <f>SUM(C883:H883)+I866</f>
        <v>24779</v>
      </c>
    </row>
    <row r="884" spans="1:9" x14ac:dyDescent="0.45">
      <c r="A884" s="41" t="s">
        <v>21</v>
      </c>
      <c r="B884" s="42"/>
      <c r="C884" s="41">
        <f>SUM(C883/C881)</f>
        <v>0.66363636363636369</v>
      </c>
      <c r="D884" s="41">
        <f>SUM(D883/D881)</f>
        <v>0.34259259259259262</v>
      </c>
      <c r="E884" s="41">
        <f>SUM(E883/E881)</f>
        <v>0.32558139534883723</v>
      </c>
      <c r="F884" s="41">
        <f>SUM(F883/F881)</f>
        <v>0.42152466367713004</v>
      </c>
      <c r="G884" s="41">
        <f>SUM(G883/G881)</f>
        <v>0.29657794676806082</v>
      </c>
      <c r="H884" s="43"/>
      <c r="I884" s="41">
        <f>SUM(I883/I881)</f>
        <v>0.59289833225659805</v>
      </c>
    </row>
    <row r="885" spans="1:9" x14ac:dyDescent="0.45">
      <c r="A885" s="65" t="s">
        <v>2</v>
      </c>
      <c r="B885" s="66"/>
      <c r="C885" s="67">
        <v>40</v>
      </c>
      <c r="D885" s="68">
        <v>9</v>
      </c>
      <c r="E885" s="68">
        <v>8</v>
      </c>
      <c r="F885" s="68">
        <v>16</v>
      </c>
      <c r="G885" s="69">
        <v>14</v>
      </c>
      <c r="H885" s="70"/>
      <c r="I885" s="71">
        <f>SUM(C885:H885)+I868</f>
        <v>4479</v>
      </c>
    </row>
    <row r="886" spans="1:9" x14ac:dyDescent="0.45">
      <c r="A886" s="41" t="s">
        <v>52</v>
      </c>
      <c r="B886" s="42"/>
      <c r="C886" s="41">
        <f>SUM(C885/C883)</f>
        <v>0.54794520547945202</v>
      </c>
      <c r="D886" s="41">
        <f>SUM(D885/D883)</f>
        <v>0.24324324324324326</v>
      </c>
      <c r="E886" s="41">
        <f>SUM(E885/E883)</f>
        <v>0.19047619047619047</v>
      </c>
      <c r="F886" s="41">
        <f>SUM(F885/F883)</f>
        <v>0.1702127659574468</v>
      </c>
      <c r="G886" s="41">
        <f>SUM(G885/G883)</f>
        <v>0.17948717948717949</v>
      </c>
      <c r="H886" s="43"/>
      <c r="I886" s="41">
        <f>SUM(I885/I883)</f>
        <v>0.1807578998345373</v>
      </c>
    </row>
    <row r="887" spans="1:9" x14ac:dyDescent="0.45">
      <c r="A887" s="44" t="s">
        <v>23</v>
      </c>
      <c r="B887" s="45"/>
      <c r="C887" s="28">
        <v>4</v>
      </c>
      <c r="D887" s="29">
        <v>4</v>
      </c>
      <c r="E887" s="29">
        <v>4</v>
      </c>
      <c r="F887" s="29">
        <v>6</v>
      </c>
      <c r="G887" s="30">
        <v>13</v>
      </c>
      <c r="H887" s="45"/>
      <c r="I887" s="55">
        <f>SUM(C887:F887)+ I870</f>
        <v>1998</v>
      </c>
    </row>
    <row r="888" spans="1:9" ht="23" thickBot="1" x14ac:dyDescent="0.5">
      <c r="A888" s="47" t="s">
        <v>54</v>
      </c>
      <c r="B888" s="48"/>
      <c r="C888" s="47">
        <f>SUM(C885/C887)</f>
        <v>10</v>
      </c>
      <c r="D888" s="47">
        <f>SUM(D885/D887)</f>
        <v>2.25</v>
      </c>
      <c r="E888" s="47">
        <f>SUM(E885/E887)</f>
        <v>2</v>
      </c>
      <c r="F888" s="47">
        <f>SUM(F885/F887)</f>
        <v>2.6666666666666665</v>
      </c>
      <c r="G888" s="47">
        <f>SUM(G885/G887)</f>
        <v>1.0769230769230769</v>
      </c>
      <c r="H888" s="48"/>
      <c r="I888" s="47">
        <f>SUM(I885/I887)</f>
        <v>2.2417417417417416</v>
      </c>
    </row>
    <row r="889" spans="1:9" ht="23" thickBot="1" x14ac:dyDescent="0.5"/>
    <row r="890" spans="1:9" x14ac:dyDescent="0.45">
      <c r="A890" s="12"/>
      <c r="B890" s="12"/>
      <c r="C890" s="13" t="s">
        <v>413</v>
      </c>
      <c r="D890" s="14" t="s">
        <v>416</v>
      </c>
      <c r="E890" s="14" t="s">
        <v>418</v>
      </c>
      <c r="F890" s="14" t="s">
        <v>281</v>
      </c>
      <c r="G890" s="15" t="s">
        <v>302</v>
      </c>
      <c r="H890" s="12"/>
    </row>
    <row r="891" spans="1:9" x14ac:dyDescent="0.45">
      <c r="A891" s="12"/>
      <c r="B891" s="12"/>
      <c r="C891" s="17" t="s">
        <v>414</v>
      </c>
      <c r="D891" s="18" t="s">
        <v>189</v>
      </c>
      <c r="E891" s="18" t="s">
        <v>189</v>
      </c>
      <c r="F891" s="18" t="s">
        <v>285</v>
      </c>
      <c r="G891" s="19" t="s">
        <v>210</v>
      </c>
      <c r="H891" s="12"/>
    </row>
    <row r="892" spans="1:9" x14ac:dyDescent="0.45">
      <c r="A892" s="12"/>
      <c r="B892" s="12"/>
      <c r="C892" s="17" t="s">
        <v>415</v>
      </c>
      <c r="D892" s="18" t="s">
        <v>417</v>
      </c>
      <c r="E892" s="18" t="s">
        <v>419</v>
      </c>
      <c r="F892" s="18" t="s">
        <v>420</v>
      </c>
      <c r="G892" s="19" t="s">
        <v>421</v>
      </c>
      <c r="H892" s="12"/>
    </row>
    <row r="893" spans="1:9" s="50" customFormat="1" ht="23.5" thickBot="1" x14ac:dyDescent="0.55000000000000004">
      <c r="A893" s="21"/>
      <c r="B893" s="21"/>
      <c r="C893" s="56">
        <v>261</v>
      </c>
      <c r="D893" s="57">
        <v>262</v>
      </c>
      <c r="E893" s="57">
        <v>263</v>
      </c>
      <c r="F893" s="57">
        <v>264</v>
      </c>
      <c r="G893" s="58">
        <v>265</v>
      </c>
      <c r="H893" s="21"/>
      <c r="I893" s="21"/>
    </row>
    <row r="894" spans="1:9" ht="15.75" customHeight="1" thickBot="1" x14ac:dyDescent="0.5">
      <c r="A894" s="12"/>
      <c r="B894" s="1"/>
      <c r="C894" s="1"/>
      <c r="D894" s="1"/>
      <c r="E894" s="1"/>
      <c r="F894" s="1"/>
      <c r="G894" s="1"/>
    </row>
    <row r="895" spans="1:9" x14ac:dyDescent="0.45">
      <c r="A895" s="39" t="s">
        <v>3</v>
      </c>
      <c r="B895" s="9"/>
      <c r="C895" s="22">
        <v>2965</v>
      </c>
      <c r="D895" s="23">
        <v>3069</v>
      </c>
      <c r="E895" s="23">
        <v>3639</v>
      </c>
      <c r="F895" s="23">
        <v>2040</v>
      </c>
      <c r="G895" s="24">
        <v>5200</v>
      </c>
      <c r="H895" s="46"/>
      <c r="I895" s="53">
        <f>SUM(C895:H895)+I878</f>
        <v>746305</v>
      </c>
    </row>
    <row r="896" spans="1:9" x14ac:dyDescent="0.45">
      <c r="A896" s="40" t="s">
        <v>0</v>
      </c>
      <c r="B896" s="9"/>
      <c r="C896" s="25">
        <v>2822</v>
      </c>
      <c r="D896" s="26">
        <v>2476</v>
      </c>
      <c r="E896" s="26">
        <v>2673</v>
      </c>
      <c r="F896" s="26">
        <v>1837</v>
      </c>
      <c r="G896" s="27">
        <v>4133</v>
      </c>
      <c r="H896" s="46"/>
      <c r="I896" s="54">
        <f>SUM(C896:H896)+I879</f>
        <v>660677</v>
      </c>
    </row>
    <row r="897" spans="1:9" x14ac:dyDescent="0.45">
      <c r="A897" s="41" t="s">
        <v>53</v>
      </c>
      <c r="B897" s="42"/>
      <c r="C897" s="41">
        <f>SUM(C896/C895)</f>
        <v>0.95177065767284996</v>
      </c>
      <c r="D897" s="41">
        <f>SUM(D896/D895)</f>
        <v>0.80677745193874228</v>
      </c>
      <c r="E897" s="41">
        <f>SUM(E896/E895)</f>
        <v>0.73454245671887886</v>
      </c>
      <c r="F897" s="41">
        <f>SUM(F896/F895)</f>
        <v>0.90049019607843139</v>
      </c>
      <c r="G897" s="41">
        <f>SUM(G896/G895)</f>
        <v>0.79480769230769233</v>
      </c>
      <c r="H897" s="43"/>
      <c r="I897" s="41">
        <f>SUM(I896/I895)</f>
        <v>0.88526406763990595</v>
      </c>
    </row>
    <row r="898" spans="1:9" x14ac:dyDescent="0.45">
      <c r="A898" s="40" t="s">
        <v>4</v>
      </c>
      <c r="B898" s="9"/>
      <c r="C898" s="25">
        <v>152</v>
      </c>
      <c r="D898" s="26">
        <v>105</v>
      </c>
      <c r="E898" s="26">
        <v>109</v>
      </c>
      <c r="F898" s="26">
        <v>104</v>
      </c>
      <c r="G898" s="27">
        <v>113</v>
      </c>
      <c r="H898" s="46"/>
      <c r="I898" s="54">
        <f>SUM(C898:H898)+I881</f>
        <v>42376</v>
      </c>
    </row>
    <row r="899" spans="1:9" x14ac:dyDescent="0.45">
      <c r="A899" s="41" t="s">
        <v>51</v>
      </c>
      <c r="B899" s="42"/>
      <c r="C899" s="41">
        <f>SUM(C898/C896)</f>
        <v>5.386250885896527E-2</v>
      </c>
      <c r="D899" s="41">
        <f>SUM(D898/D896)</f>
        <v>4.2407108239095312E-2</v>
      </c>
      <c r="E899" s="41">
        <f>SUM(E898/E896)</f>
        <v>4.0778151889263002E-2</v>
      </c>
      <c r="F899" s="41">
        <f>SUM(F898/F896)</f>
        <v>5.6614044637996734E-2</v>
      </c>
      <c r="G899" s="41">
        <f>SUM(G898/G896)</f>
        <v>2.734091458988628E-2</v>
      </c>
      <c r="H899" s="43"/>
      <c r="I899" s="41">
        <f>SUM(I898/I896)</f>
        <v>6.4140268240002296E-2</v>
      </c>
    </row>
    <row r="900" spans="1:9" x14ac:dyDescent="0.45">
      <c r="A900" s="40" t="s">
        <v>1</v>
      </c>
      <c r="B900" s="9"/>
      <c r="C900" s="25">
        <v>65</v>
      </c>
      <c r="D900" s="26">
        <v>43</v>
      </c>
      <c r="E900" s="26">
        <v>66</v>
      </c>
      <c r="F900" s="26">
        <v>37</v>
      </c>
      <c r="G900" s="27">
        <v>75</v>
      </c>
      <c r="H900" s="46"/>
      <c r="I900" s="54">
        <f>SUM(C900:H900)+I883</f>
        <v>25065</v>
      </c>
    </row>
    <row r="901" spans="1:9" x14ac:dyDescent="0.45">
      <c r="A901" s="41" t="s">
        <v>21</v>
      </c>
      <c r="B901" s="42"/>
      <c r="C901" s="41">
        <f>SUM(C900/C898)</f>
        <v>0.42763157894736842</v>
      </c>
      <c r="D901" s="41">
        <f>SUM(D900/D898)</f>
        <v>0.40952380952380951</v>
      </c>
      <c r="E901" s="41">
        <f>SUM(E900/E898)</f>
        <v>0.60550458715596334</v>
      </c>
      <c r="F901" s="41">
        <f>SUM(F900/F898)</f>
        <v>0.35576923076923078</v>
      </c>
      <c r="G901" s="41">
        <f>SUM(G900/G898)</f>
        <v>0.66371681415929207</v>
      </c>
      <c r="H901" s="43"/>
      <c r="I901" s="41">
        <f>SUM(I900/I898)</f>
        <v>0.59149046630168023</v>
      </c>
    </row>
    <row r="902" spans="1:9" x14ac:dyDescent="0.45">
      <c r="A902" s="65" t="s">
        <v>2</v>
      </c>
      <c r="B902" s="66"/>
      <c r="C902" s="67">
        <v>17</v>
      </c>
      <c r="D902" s="68">
        <v>9</v>
      </c>
      <c r="E902" s="68">
        <v>18</v>
      </c>
      <c r="F902" s="68">
        <v>7</v>
      </c>
      <c r="G902" s="69">
        <v>20</v>
      </c>
      <c r="H902" s="70"/>
      <c r="I902" s="71">
        <f>SUM(C902:H902)+I885</f>
        <v>4550</v>
      </c>
    </row>
    <row r="903" spans="1:9" x14ac:dyDescent="0.45">
      <c r="A903" s="41" t="s">
        <v>52</v>
      </c>
      <c r="B903" s="42"/>
      <c r="C903" s="41">
        <f>SUM(C902/C900)</f>
        <v>0.26153846153846155</v>
      </c>
      <c r="D903" s="41">
        <f>SUM(D902/D900)</f>
        <v>0.20930232558139536</v>
      </c>
      <c r="E903" s="41">
        <f>SUM(E902/E900)</f>
        <v>0.27272727272727271</v>
      </c>
      <c r="F903" s="41">
        <f>SUM(F902/F900)</f>
        <v>0.1891891891891892</v>
      </c>
      <c r="G903" s="41">
        <f>SUM(G902/G900)</f>
        <v>0.26666666666666666</v>
      </c>
      <c r="H903" s="43"/>
      <c r="I903" s="41">
        <f>SUM(I902/I900)</f>
        <v>0.18152802712946339</v>
      </c>
    </row>
    <row r="904" spans="1:9" x14ac:dyDescent="0.45">
      <c r="A904" s="44" t="s">
        <v>23</v>
      </c>
      <c r="B904" s="45"/>
      <c r="C904" s="28">
        <v>8</v>
      </c>
      <c r="D904" s="29">
        <v>6</v>
      </c>
      <c r="E904" s="29">
        <v>7</v>
      </c>
      <c r="F904" s="29">
        <v>4</v>
      </c>
      <c r="G904" s="30">
        <v>13</v>
      </c>
      <c r="H904" s="45"/>
      <c r="I904" s="55">
        <f>SUM(C904:F904)+ I887</f>
        <v>2023</v>
      </c>
    </row>
    <row r="905" spans="1:9" ht="23" thickBot="1" x14ac:dyDescent="0.5">
      <c r="A905" s="47" t="s">
        <v>54</v>
      </c>
      <c r="B905" s="48"/>
      <c r="C905" s="47">
        <f>SUM(C902/C904)</f>
        <v>2.125</v>
      </c>
      <c r="D905" s="47">
        <f>SUM(D902/D904)</f>
        <v>1.5</v>
      </c>
      <c r="E905" s="47">
        <f>SUM(E902/E904)</f>
        <v>2.5714285714285716</v>
      </c>
      <c r="F905" s="47">
        <f>SUM(F902/F904)</f>
        <v>1.75</v>
      </c>
      <c r="G905" s="47">
        <f>SUM(G902/G904)</f>
        <v>1.5384615384615385</v>
      </c>
      <c r="H905" s="48"/>
      <c r="I905" s="47">
        <f>SUM(I902/I904)</f>
        <v>2.2491349480968856</v>
      </c>
    </row>
    <row r="906" spans="1:9" ht="23" thickBot="1" x14ac:dyDescent="0.5"/>
    <row r="907" spans="1:9" x14ac:dyDescent="0.45">
      <c r="A907" s="12"/>
      <c r="B907" s="12"/>
      <c r="C907" s="13" t="s">
        <v>358</v>
      </c>
      <c r="D907" s="14" t="s">
        <v>348</v>
      </c>
      <c r="E907" s="14" t="s">
        <v>424</v>
      </c>
      <c r="F907" s="14" t="s">
        <v>311</v>
      </c>
      <c r="G907" s="15" t="s">
        <v>411</v>
      </c>
      <c r="H907" s="12"/>
    </row>
    <row r="908" spans="1:9" x14ac:dyDescent="0.45">
      <c r="A908" s="12"/>
      <c r="B908" s="12"/>
      <c r="C908" s="17" t="s">
        <v>279</v>
      </c>
      <c r="D908" s="18" t="s">
        <v>279</v>
      </c>
      <c r="E908" s="18" t="s">
        <v>172</v>
      </c>
      <c r="F908" s="18" t="s">
        <v>172</v>
      </c>
      <c r="G908" s="19" t="s">
        <v>210</v>
      </c>
      <c r="H908" s="12"/>
    </row>
    <row r="909" spans="1:9" x14ac:dyDescent="0.45">
      <c r="A909" s="12"/>
      <c r="B909" s="12"/>
      <c r="C909" s="17" t="s">
        <v>422</v>
      </c>
      <c r="D909" s="18" t="s">
        <v>423</v>
      </c>
      <c r="E909" s="18" t="s">
        <v>425</v>
      </c>
      <c r="F909" s="18" t="s">
        <v>425</v>
      </c>
      <c r="G909" s="19" t="s">
        <v>426</v>
      </c>
      <c r="H909" s="12"/>
    </row>
    <row r="910" spans="1:9" s="50" customFormat="1" ht="23.5" thickBot="1" x14ac:dyDescent="0.55000000000000004">
      <c r="A910" s="21"/>
      <c r="B910" s="21"/>
      <c r="C910" s="56">
        <v>266</v>
      </c>
      <c r="D910" s="57">
        <v>267</v>
      </c>
      <c r="E910" s="57">
        <v>268</v>
      </c>
      <c r="F910" s="57">
        <v>269</v>
      </c>
      <c r="G910" s="58">
        <v>270</v>
      </c>
      <c r="H910" s="21"/>
      <c r="I910" s="21"/>
    </row>
    <row r="911" spans="1:9" ht="15.75" customHeight="1" thickBot="1" x14ac:dyDescent="0.5">
      <c r="A911" s="12"/>
      <c r="B911" s="1"/>
      <c r="C911" s="1"/>
      <c r="D911" s="1"/>
      <c r="E911" s="1"/>
      <c r="F911" s="1"/>
      <c r="G911" s="1"/>
    </row>
    <row r="912" spans="1:9" x14ac:dyDescent="0.45">
      <c r="A912" s="39" t="s">
        <v>3</v>
      </c>
      <c r="B912" s="9"/>
      <c r="C912" s="22">
        <v>4037</v>
      </c>
      <c r="D912" s="23">
        <v>3947</v>
      </c>
      <c r="E912" s="23">
        <v>4015</v>
      </c>
      <c r="F912" s="23">
        <v>3862</v>
      </c>
      <c r="G912" s="24">
        <v>3002</v>
      </c>
      <c r="H912" s="46"/>
      <c r="I912" s="53">
        <f>SUM(C912:H912)+I895</f>
        <v>765168</v>
      </c>
    </row>
    <row r="913" spans="1:9" x14ac:dyDescent="0.45">
      <c r="A913" s="40" t="s">
        <v>0</v>
      </c>
      <c r="B913" s="9"/>
      <c r="C913" s="25">
        <v>3508</v>
      </c>
      <c r="D913" s="26">
        <v>3734</v>
      </c>
      <c r="E913" s="26">
        <v>3202</v>
      </c>
      <c r="F913" s="26">
        <v>3373</v>
      </c>
      <c r="G913" s="27">
        <v>2447</v>
      </c>
      <c r="H913" s="46"/>
      <c r="I913" s="54">
        <f>SUM(C913:H913)+I896</f>
        <v>676941</v>
      </c>
    </row>
    <row r="914" spans="1:9" x14ac:dyDescent="0.45">
      <c r="A914" s="41" t="s">
        <v>53</v>
      </c>
      <c r="B914" s="42"/>
      <c r="C914" s="41">
        <f>SUM(C913/C912)</f>
        <v>0.86896210056973</v>
      </c>
      <c r="D914" s="41">
        <f>SUM(D913/D912)</f>
        <v>0.94603496326323788</v>
      </c>
      <c r="E914" s="41">
        <f>SUM(E913/E912)</f>
        <v>0.79750933997509343</v>
      </c>
      <c r="F914" s="41">
        <f>SUM(F913/F912)</f>
        <v>0.87338166752977731</v>
      </c>
      <c r="G914" s="41">
        <f>SUM(G913/G912)</f>
        <v>0.81512325116588946</v>
      </c>
      <c r="H914" s="43"/>
      <c r="I914" s="41">
        <f>SUM(I913/I912)</f>
        <v>0.88469590991782199</v>
      </c>
    </row>
    <row r="915" spans="1:9" x14ac:dyDescent="0.45">
      <c r="A915" s="40" t="s">
        <v>4</v>
      </c>
      <c r="B915" s="9"/>
      <c r="C915" s="25">
        <v>266</v>
      </c>
      <c r="D915" s="26">
        <v>209</v>
      </c>
      <c r="E915" s="26">
        <v>115</v>
      </c>
      <c r="F915" s="26">
        <v>306</v>
      </c>
      <c r="G915" s="27">
        <v>155</v>
      </c>
      <c r="H915" s="46"/>
      <c r="I915" s="54">
        <f>SUM(C915:H915)+I898</f>
        <v>43427</v>
      </c>
    </row>
    <row r="916" spans="1:9" x14ac:dyDescent="0.45">
      <c r="A916" s="41" t="s">
        <v>51</v>
      </c>
      <c r="B916" s="42"/>
      <c r="C916" s="41">
        <f>SUM(C915/C913)</f>
        <v>7.5826681870011403E-2</v>
      </c>
      <c r="D916" s="41">
        <f>SUM(D915/D913)</f>
        <v>5.5972147830744508E-2</v>
      </c>
      <c r="E916" s="41">
        <f>SUM(E915/E913)</f>
        <v>3.5915053091817611E-2</v>
      </c>
      <c r="F916" s="41">
        <f>SUM(F915/F913)</f>
        <v>9.0720426919656094E-2</v>
      </c>
      <c r="G916" s="41">
        <f>SUM(G915/G913)</f>
        <v>6.3342868818961992E-2</v>
      </c>
      <c r="H916" s="43"/>
      <c r="I916" s="41">
        <f>SUM(I915/I913)</f>
        <v>6.4151824161928439E-2</v>
      </c>
    </row>
    <row r="917" spans="1:9" x14ac:dyDescent="0.45">
      <c r="A917" s="40" t="s">
        <v>1</v>
      </c>
      <c r="B917" s="9"/>
      <c r="C917" s="25">
        <v>89</v>
      </c>
      <c r="D917" s="26">
        <v>95</v>
      </c>
      <c r="E917" s="26">
        <v>61</v>
      </c>
      <c r="F917" s="26">
        <v>115</v>
      </c>
      <c r="G917" s="27">
        <v>60</v>
      </c>
      <c r="H917" s="46"/>
      <c r="I917" s="54">
        <f>SUM(C917:H917)+I900</f>
        <v>25485</v>
      </c>
    </row>
    <row r="918" spans="1:9" x14ac:dyDescent="0.45">
      <c r="A918" s="41" t="s">
        <v>21</v>
      </c>
      <c r="B918" s="42"/>
      <c r="C918" s="41">
        <f>SUM(C917/C915)</f>
        <v>0.33458646616541354</v>
      </c>
      <c r="D918" s="41">
        <f>SUM(D917/D915)</f>
        <v>0.45454545454545453</v>
      </c>
      <c r="E918" s="41">
        <f>SUM(E917/E915)</f>
        <v>0.5304347826086957</v>
      </c>
      <c r="F918" s="41">
        <f>SUM(F917/F915)</f>
        <v>0.37581699346405228</v>
      </c>
      <c r="G918" s="41">
        <f>SUM(G917/G915)</f>
        <v>0.38709677419354838</v>
      </c>
      <c r="H918" s="43"/>
      <c r="I918" s="41">
        <f>SUM(I917/I915)</f>
        <v>0.58684689248624133</v>
      </c>
    </row>
    <row r="919" spans="1:9" x14ac:dyDescent="0.45">
      <c r="A919" s="65" t="s">
        <v>2</v>
      </c>
      <c r="B919" s="66"/>
      <c r="C919" s="67">
        <v>14</v>
      </c>
      <c r="D919" s="68">
        <v>30</v>
      </c>
      <c r="E919" s="68">
        <v>11</v>
      </c>
      <c r="F919" s="68">
        <v>26</v>
      </c>
      <c r="G919" s="69">
        <v>18</v>
      </c>
      <c r="H919" s="70"/>
      <c r="I919" s="71">
        <f>SUM(C919:H919)+I902</f>
        <v>4649</v>
      </c>
    </row>
    <row r="920" spans="1:9" x14ac:dyDescent="0.45">
      <c r="A920" s="41" t="s">
        <v>52</v>
      </c>
      <c r="B920" s="42"/>
      <c r="C920" s="41">
        <f>SUM(C919/C917)</f>
        <v>0.15730337078651685</v>
      </c>
      <c r="D920" s="41">
        <f>SUM(D919/D917)</f>
        <v>0.31578947368421051</v>
      </c>
      <c r="E920" s="41">
        <f>SUM(E919/E917)</f>
        <v>0.18032786885245902</v>
      </c>
      <c r="F920" s="41">
        <f>SUM(F919/F917)</f>
        <v>0.22608695652173913</v>
      </c>
      <c r="G920" s="41">
        <f>SUM(G919/G917)</f>
        <v>0.3</v>
      </c>
      <c r="H920" s="43"/>
      <c r="I920" s="41">
        <f>SUM(I919/I917)</f>
        <v>0.18242103197959583</v>
      </c>
    </row>
    <row r="921" spans="1:9" x14ac:dyDescent="0.45">
      <c r="A921" s="44" t="s">
        <v>23</v>
      </c>
      <c r="B921" s="45"/>
      <c r="C921" s="28">
        <v>13</v>
      </c>
      <c r="D921" s="29">
        <v>14</v>
      </c>
      <c r="E921" s="29">
        <v>14</v>
      </c>
      <c r="F921" s="29">
        <v>12</v>
      </c>
      <c r="G921" s="30">
        <v>8</v>
      </c>
      <c r="H921" s="45"/>
      <c r="I921" s="55">
        <f>SUM(C921:F921)+ I904</f>
        <v>2076</v>
      </c>
    </row>
    <row r="922" spans="1:9" ht="23" thickBot="1" x14ac:dyDescent="0.5">
      <c r="A922" s="47" t="s">
        <v>54</v>
      </c>
      <c r="B922" s="48"/>
      <c r="C922" s="47">
        <f>SUM(C919/C921)</f>
        <v>1.0769230769230769</v>
      </c>
      <c r="D922" s="47">
        <f>SUM(D919/D921)</f>
        <v>2.1428571428571428</v>
      </c>
      <c r="E922" s="47">
        <f>SUM(E919/E921)</f>
        <v>0.7857142857142857</v>
      </c>
      <c r="F922" s="47">
        <f>SUM(F919/F921)</f>
        <v>2.1666666666666665</v>
      </c>
      <c r="G922" s="47">
        <f>SUM(G919/G921)</f>
        <v>2.25</v>
      </c>
      <c r="H922" s="48"/>
      <c r="I922" s="47">
        <f>SUM(I919/I921)</f>
        <v>2.2394026974951831</v>
      </c>
    </row>
    <row r="923" spans="1:9" ht="23" thickBot="1" x14ac:dyDescent="0.5"/>
    <row r="924" spans="1:9" x14ac:dyDescent="0.45">
      <c r="A924" s="12" t="s">
        <v>439</v>
      </c>
      <c r="B924" s="12"/>
      <c r="C924" s="13" t="s">
        <v>246</v>
      </c>
      <c r="D924" s="14" t="s">
        <v>366</v>
      </c>
      <c r="E924" s="14" t="s">
        <v>393</v>
      </c>
      <c r="F924" s="14" t="s">
        <v>377</v>
      </c>
      <c r="G924" s="15" t="s">
        <v>378</v>
      </c>
      <c r="H924" s="12"/>
    </row>
    <row r="925" spans="1:9" x14ac:dyDescent="0.45">
      <c r="A925" s="12"/>
      <c r="B925" s="12"/>
      <c r="C925" s="17" t="s">
        <v>240</v>
      </c>
      <c r="D925" s="18" t="s">
        <v>440</v>
      </c>
      <c r="E925" s="18" t="s">
        <v>172</v>
      </c>
      <c r="F925" s="18" t="s">
        <v>210</v>
      </c>
      <c r="G925" s="19" t="s">
        <v>272</v>
      </c>
      <c r="H925" s="12"/>
    </row>
    <row r="926" spans="1:9" x14ac:dyDescent="0.45">
      <c r="A926" s="12"/>
      <c r="B926" s="12"/>
      <c r="C926" s="17" t="s">
        <v>427</v>
      </c>
      <c r="D926" s="18" t="s">
        <v>427</v>
      </c>
      <c r="E926" s="18" t="s">
        <v>428</v>
      </c>
      <c r="F926" s="18" t="s">
        <v>429</v>
      </c>
      <c r="G926" s="19" t="s">
        <v>430</v>
      </c>
      <c r="H926" s="12"/>
    </row>
    <row r="927" spans="1:9" s="50" customFormat="1" ht="23.5" thickBot="1" x14ac:dyDescent="0.55000000000000004">
      <c r="A927" s="21"/>
      <c r="B927" s="21"/>
      <c r="C927" s="56">
        <v>271</v>
      </c>
      <c r="D927" s="57">
        <v>272</v>
      </c>
      <c r="E927" s="57">
        <v>273</v>
      </c>
      <c r="F927" s="57">
        <v>274</v>
      </c>
      <c r="G927" s="58">
        <v>275</v>
      </c>
      <c r="H927" s="21"/>
      <c r="I927" s="21"/>
    </row>
    <row r="928" spans="1:9" ht="15.75" customHeight="1" thickBot="1" x14ac:dyDescent="0.5">
      <c r="A928" s="12"/>
      <c r="B928" s="1"/>
      <c r="C928" s="1"/>
      <c r="D928" s="1"/>
      <c r="E928" s="1"/>
      <c r="F928" s="1"/>
      <c r="G928" s="1"/>
    </row>
    <row r="929" spans="1:9" x14ac:dyDescent="0.45">
      <c r="A929" s="39" t="s">
        <v>3</v>
      </c>
      <c r="B929" s="9"/>
      <c r="C929" s="22">
        <v>3613</v>
      </c>
      <c r="D929" s="23">
        <v>5604</v>
      </c>
      <c r="E929" s="23">
        <v>5037</v>
      </c>
      <c r="F929" s="23">
        <v>4020</v>
      </c>
      <c r="G929" s="24">
        <v>3014</v>
      </c>
      <c r="H929" s="46"/>
      <c r="I929" s="53">
        <f>SUM(C929:H929)+I912</f>
        <v>786456</v>
      </c>
    </row>
    <row r="930" spans="1:9" x14ac:dyDescent="0.45">
      <c r="A930" s="40" t="s">
        <v>0</v>
      </c>
      <c r="B930" s="9"/>
      <c r="C930" s="25">
        <v>2550</v>
      </c>
      <c r="D930" s="26">
        <v>3426</v>
      </c>
      <c r="E930" s="26">
        <v>5000</v>
      </c>
      <c r="F930" s="26">
        <v>3600</v>
      </c>
      <c r="G930" s="27">
        <v>2483</v>
      </c>
      <c r="H930" s="46"/>
      <c r="I930" s="54">
        <f>SUM(C930:H930)+I913</f>
        <v>694000</v>
      </c>
    </row>
    <row r="931" spans="1:9" x14ac:dyDescent="0.45">
      <c r="A931" s="41" t="s">
        <v>53</v>
      </c>
      <c r="B931" s="42"/>
      <c r="C931" s="41">
        <f>SUM(C930/C929)</f>
        <v>0.70578466648214777</v>
      </c>
      <c r="D931" s="41">
        <f>SUM(D930/D929)</f>
        <v>0.61134903640256955</v>
      </c>
      <c r="E931" s="41">
        <f>SUM(E930/E929)</f>
        <v>0.99265435775263056</v>
      </c>
      <c r="F931" s="41">
        <f>SUM(F930/F929)</f>
        <v>0.89552238805970152</v>
      </c>
      <c r="G931" s="41">
        <f>SUM(G930/G929)</f>
        <v>0.82382216323822166</v>
      </c>
      <c r="H931" s="43"/>
      <c r="I931" s="41">
        <f>SUM(I930/I929)</f>
        <v>0.88243970419197004</v>
      </c>
    </row>
    <row r="932" spans="1:9" x14ac:dyDescent="0.45">
      <c r="A932" s="40" t="s">
        <v>4</v>
      </c>
      <c r="B932" s="9"/>
      <c r="C932" s="25">
        <v>140</v>
      </c>
      <c r="D932" s="26">
        <v>210</v>
      </c>
      <c r="E932" s="26">
        <v>410</v>
      </c>
      <c r="F932" s="26">
        <v>130</v>
      </c>
      <c r="G932" s="27">
        <v>87</v>
      </c>
      <c r="H932" s="46"/>
      <c r="I932" s="54">
        <f>SUM(C932:H932)+I915</f>
        <v>44404</v>
      </c>
    </row>
    <row r="933" spans="1:9" x14ac:dyDescent="0.45">
      <c r="A933" s="41" t="s">
        <v>51</v>
      </c>
      <c r="B933" s="42"/>
      <c r="C933" s="41">
        <f>SUM(C932/C930)</f>
        <v>5.4901960784313725E-2</v>
      </c>
      <c r="D933" s="41">
        <f>SUM(D932/D930)</f>
        <v>6.1295971978984239E-2</v>
      </c>
      <c r="E933" s="41">
        <f>SUM(E932/E930)</f>
        <v>8.2000000000000003E-2</v>
      </c>
      <c r="F933" s="41">
        <f>SUM(F932/F930)</f>
        <v>3.6111111111111108E-2</v>
      </c>
      <c r="G933" s="41">
        <f>SUM(G932/G930)</f>
        <v>3.5038260169150223E-2</v>
      </c>
      <c r="H933" s="43"/>
      <c r="I933" s="41">
        <f>SUM(I932/I930)</f>
        <v>6.3982708933717575E-2</v>
      </c>
    </row>
    <row r="934" spans="1:9" x14ac:dyDescent="0.45">
      <c r="A934" s="40" t="s">
        <v>1</v>
      </c>
      <c r="B934" s="9"/>
      <c r="C934" s="25">
        <v>51</v>
      </c>
      <c r="D934" s="26">
        <v>87</v>
      </c>
      <c r="E934" s="26">
        <v>123</v>
      </c>
      <c r="F934" s="26">
        <v>88</v>
      </c>
      <c r="G934" s="27">
        <v>49</v>
      </c>
      <c r="H934" s="46"/>
      <c r="I934" s="54">
        <f>SUM(C934:H934)+I917</f>
        <v>25883</v>
      </c>
    </row>
    <row r="935" spans="1:9" x14ac:dyDescent="0.45">
      <c r="A935" s="41" t="s">
        <v>21</v>
      </c>
      <c r="B935" s="42"/>
      <c r="C935" s="41">
        <f>SUM(C934/C932)</f>
        <v>0.36428571428571427</v>
      </c>
      <c r="D935" s="41">
        <f>SUM(D934/D932)</f>
        <v>0.41428571428571431</v>
      </c>
      <c r="E935" s="41">
        <f>SUM(E934/E932)</f>
        <v>0.3</v>
      </c>
      <c r="F935" s="41">
        <f>SUM(F934/F932)</f>
        <v>0.67692307692307696</v>
      </c>
      <c r="G935" s="41">
        <f>SUM(G934/G932)</f>
        <v>0.56321839080459768</v>
      </c>
      <c r="H935" s="43"/>
      <c r="I935" s="41">
        <f>SUM(I934/I932)</f>
        <v>0.58289793712278171</v>
      </c>
    </row>
    <row r="936" spans="1:9" x14ac:dyDescent="0.45">
      <c r="A936" s="65" t="s">
        <v>2</v>
      </c>
      <c r="B936" s="66"/>
      <c r="C936" s="67">
        <v>10</v>
      </c>
      <c r="D936" s="68">
        <v>12</v>
      </c>
      <c r="E936" s="68">
        <v>30</v>
      </c>
      <c r="F936" s="68">
        <v>20</v>
      </c>
      <c r="G936" s="69">
        <v>11</v>
      </c>
      <c r="H936" s="70"/>
      <c r="I936" s="71">
        <f>SUM(C936:H936)+I919</f>
        <v>4732</v>
      </c>
    </row>
    <row r="937" spans="1:9" x14ac:dyDescent="0.45">
      <c r="A937" s="41" t="s">
        <v>52</v>
      </c>
      <c r="B937" s="42"/>
      <c r="C937" s="41">
        <f>SUM(C936/C934)</f>
        <v>0.19607843137254902</v>
      </c>
      <c r="D937" s="41">
        <f>SUM(D936/D934)</f>
        <v>0.13793103448275862</v>
      </c>
      <c r="E937" s="41">
        <f>SUM(E936/E934)</f>
        <v>0.24390243902439024</v>
      </c>
      <c r="F937" s="41">
        <f>SUM(F936/F934)</f>
        <v>0.22727272727272727</v>
      </c>
      <c r="G937" s="41">
        <f>SUM(G936/G934)</f>
        <v>0.22448979591836735</v>
      </c>
      <c r="H937" s="43"/>
      <c r="I937" s="41">
        <f>SUM(I936/I934)</f>
        <v>0.18282270215971874</v>
      </c>
    </row>
    <row r="938" spans="1:9" x14ac:dyDescent="0.45">
      <c r="A938" s="44" t="s">
        <v>23</v>
      </c>
      <c r="B938" s="45"/>
      <c r="C938" s="28">
        <v>7</v>
      </c>
      <c r="D938" s="29">
        <v>16</v>
      </c>
      <c r="E938" s="29">
        <v>12</v>
      </c>
      <c r="F938" s="29">
        <v>18</v>
      </c>
      <c r="G938" s="30">
        <v>14</v>
      </c>
      <c r="H938" s="45"/>
      <c r="I938" s="55">
        <f>SUM(C938:F938)+ I921</f>
        <v>2129</v>
      </c>
    </row>
    <row r="939" spans="1:9" ht="23" thickBot="1" x14ac:dyDescent="0.5">
      <c r="A939" s="47" t="s">
        <v>54</v>
      </c>
      <c r="B939" s="48"/>
      <c r="C939" s="47">
        <f>SUM(C936/C938)</f>
        <v>1.4285714285714286</v>
      </c>
      <c r="D939" s="47">
        <f>SUM(D936/D938)</f>
        <v>0.75</v>
      </c>
      <c r="E939" s="47">
        <f>SUM(E936/E938)</f>
        <v>2.5</v>
      </c>
      <c r="F939" s="47">
        <f>SUM(F936/F938)</f>
        <v>1.1111111111111112</v>
      </c>
      <c r="G939" s="47">
        <f>SUM(G936/G938)</f>
        <v>0.7857142857142857</v>
      </c>
      <c r="H939" s="48"/>
      <c r="I939" s="47">
        <f>SUM(I936/I938)</f>
        <v>2.2226397369657116</v>
      </c>
    </row>
    <row r="940" spans="1:9" ht="23" thickBot="1" x14ac:dyDescent="0.5"/>
    <row r="941" spans="1:9" x14ac:dyDescent="0.45">
      <c r="A941" s="12"/>
      <c r="B941" s="12"/>
      <c r="C941" s="13" t="s">
        <v>358</v>
      </c>
      <c r="D941" s="14" t="s">
        <v>302</v>
      </c>
      <c r="E941" s="14" t="s">
        <v>411</v>
      </c>
      <c r="F941" s="14" t="s">
        <v>378</v>
      </c>
      <c r="G941" s="15" t="s">
        <v>377</v>
      </c>
      <c r="H941" s="12"/>
    </row>
    <row r="942" spans="1:9" x14ac:dyDescent="0.45">
      <c r="A942" s="12"/>
      <c r="B942" s="12"/>
      <c r="C942" s="17" t="s">
        <v>279</v>
      </c>
      <c r="D942" s="18" t="s">
        <v>210</v>
      </c>
      <c r="E942" s="18" t="s">
        <v>210</v>
      </c>
      <c r="F942" s="18" t="s">
        <v>272</v>
      </c>
      <c r="G942" s="19" t="s">
        <v>210</v>
      </c>
      <c r="H942" s="12"/>
    </row>
    <row r="943" spans="1:9" x14ac:dyDescent="0.45">
      <c r="A943" s="12"/>
      <c r="B943" s="12"/>
      <c r="C943" s="17" t="s">
        <v>431</v>
      </c>
      <c r="D943" s="18" t="s">
        <v>432</v>
      </c>
      <c r="E943" s="18" t="s">
        <v>433</v>
      </c>
      <c r="F943" s="18" t="s">
        <v>434</v>
      </c>
      <c r="G943" s="19" t="s">
        <v>441</v>
      </c>
      <c r="H943" s="12"/>
    </row>
    <row r="944" spans="1:9" s="50" customFormat="1" ht="23.5" thickBot="1" x14ac:dyDescent="0.55000000000000004">
      <c r="A944" s="21"/>
      <c r="B944" s="21"/>
      <c r="C944" s="56">
        <v>276</v>
      </c>
      <c r="D944" s="57">
        <v>277</v>
      </c>
      <c r="E944" s="57">
        <v>278</v>
      </c>
      <c r="F944" s="57">
        <v>279</v>
      </c>
      <c r="G944" s="58">
        <v>280</v>
      </c>
      <c r="H944" s="21"/>
      <c r="I944" s="21"/>
    </row>
    <row r="945" spans="1:9" ht="15.75" customHeight="1" thickBot="1" x14ac:dyDescent="0.5">
      <c r="A945" s="12"/>
      <c r="B945" s="1"/>
      <c r="C945" s="1"/>
      <c r="D945" s="1"/>
      <c r="E945" s="1"/>
      <c r="F945" s="1"/>
      <c r="G945" s="1"/>
    </row>
    <row r="946" spans="1:9" x14ac:dyDescent="0.45">
      <c r="A946" s="39" t="s">
        <v>3</v>
      </c>
      <c r="B946" s="9"/>
      <c r="C946" s="22">
        <v>3921</v>
      </c>
      <c r="D946" s="23">
        <v>4748</v>
      </c>
      <c r="E946" s="23">
        <v>2942</v>
      </c>
      <c r="F946" s="23">
        <v>3056</v>
      </c>
      <c r="G946" s="24">
        <v>3500</v>
      </c>
      <c r="H946" s="46"/>
      <c r="I946" s="53">
        <f>SUM(C946:H946)+I929</f>
        <v>804623</v>
      </c>
    </row>
    <row r="947" spans="1:9" x14ac:dyDescent="0.45">
      <c r="A947" s="40" t="s">
        <v>0</v>
      </c>
      <c r="B947" s="9"/>
      <c r="C947" s="25">
        <v>3770</v>
      </c>
      <c r="D947" s="26">
        <v>4950</v>
      </c>
      <c r="E947" s="26">
        <v>2800</v>
      </c>
      <c r="F947" s="26">
        <v>2870</v>
      </c>
      <c r="G947" s="27">
        <v>3145</v>
      </c>
      <c r="H947" s="46"/>
      <c r="I947" s="54">
        <f>SUM(C947:H947)+I930</f>
        <v>711535</v>
      </c>
    </row>
    <row r="948" spans="1:9" x14ac:dyDescent="0.45">
      <c r="A948" s="41" t="s">
        <v>53</v>
      </c>
      <c r="B948" s="42"/>
      <c r="C948" s="41">
        <f>SUM(C947/C946)</f>
        <v>0.96148941596531501</v>
      </c>
      <c r="D948" s="41">
        <f>SUM(D947/D946)</f>
        <v>1.0425442291491154</v>
      </c>
      <c r="E948" s="41">
        <f>SUM(E947/E946)</f>
        <v>0.95173351461590749</v>
      </c>
      <c r="F948" s="41">
        <f>SUM(F947/F946)</f>
        <v>0.93913612565445026</v>
      </c>
      <c r="G948" s="41">
        <f>SUM(G947/G946)</f>
        <v>0.89857142857142858</v>
      </c>
      <c r="H948" s="43"/>
      <c r="I948" s="41">
        <f>SUM(I947/I946)</f>
        <v>0.88430855195538782</v>
      </c>
    </row>
    <row r="949" spans="1:9" x14ac:dyDescent="0.45">
      <c r="A949" s="40" t="s">
        <v>4</v>
      </c>
      <c r="B949" s="9"/>
      <c r="C949" s="25">
        <v>170</v>
      </c>
      <c r="D949" s="26">
        <v>304</v>
      </c>
      <c r="E949" s="26">
        <v>202</v>
      </c>
      <c r="F949" s="26">
        <v>129</v>
      </c>
      <c r="G949" s="27">
        <v>175</v>
      </c>
      <c r="H949" s="46"/>
      <c r="I949" s="54">
        <f>SUM(C949:H949)+I932</f>
        <v>45384</v>
      </c>
    </row>
    <row r="950" spans="1:9" x14ac:dyDescent="0.45">
      <c r="A950" s="41" t="s">
        <v>51</v>
      </c>
      <c r="B950" s="42"/>
      <c r="C950" s="41">
        <f>SUM(C949/C947)</f>
        <v>4.5092838196286469E-2</v>
      </c>
      <c r="D950" s="41">
        <f>SUM(D949/D947)</f>
        <v>6.1414141414141414E-2</v>
      </c>
      <c r="E950" s="41">
        <f>SUM(E949/E947)</f>
        <v>7.2142857142857147E-2</v>
      </c>
      <c r="F950" s="41">
        <f>SUM(F949/F947)</f>
        <v>4.4947735191637632E-2</v>
      </c>
      <c r="G950" s="41">
        <f>SUM(G949/G947)</f>
        <v>5.5643879173290937E-2</v>
      </c>
      <c r="H950" s="43"/>
      <c r="I950" s="41">
        <f>SUM(I949/I947)</f>
        <v>6.3783229215709697E-2</v>
      </c>
    </row>
    <row r="951" spans="1:9" x14ac:dyDescent="0.45">
      <c r="A951" s="40" t="s">
        <v>1</v>
      </c>
      <c r="B951" s="9"/>
      <c r="C951" s="25">
        <v>67</v>
      </c>
      <c r="D951" s="26">
        <v>123</v>
      </c>
      <c r="E951" s="26">
        <v>51</v>
      </c>
      <c r="F951" s="26">
        <v>66</v>
      </c>
      <c r="G951" s="27">
        <v>82</v>
      </c>
      <c r="H951" s="46"/>
      <c r="I951" s="54">
        <f>SUM(C951:H951)+I934</f>
        <v>26272</v>
      </c>
    </row>
    <row r="952" spans="1:9" x14ac:dyDescent="0.45">
      <c r="A952" s="41" t="s">
        <v>21</v>
      </c>
      <c r="B952" s="42"/>
      <c r="C952" s="41">
        <f>SUM(C951/C949)</f>
        <v>0.39411764705882352</v>
      </c>
      <c r="D952" s="41">
        <f>SUM(D951/D949)</f>
        <v>0.40460526315789475</v>
      </c>
      <c r="E952" s="41">
        <f>SUM(E951/E949)</f>
        <v>0.25247524752475248</v>
      </c>
      <c r="F952" s="41">
        <f>SUM(F951/F949)</f>
        <v>0.51162790697674421</v>
      </c>
      <c r="G952" s="41">
        <f>SUM(G951/G949)</f>
        <v>0.46857142857142858</v>
      </c>
      <c r="H952" s="43"/>
      <c r="I952" s="41">
        <f>SUM(I951/I949)</f>
        <v>0.57888242552441393</v>
      </c>
    </row>
    <row r="953" spans="1:9" x14ac:dyDescent="0.45">
      <c r="A953" s="65" t="s">
        <v>2</v>
      </c>
      <c r="B953" s="66"/>
      <c r="C953" s="67">
        <v>16</v>
      </c>
      <c r="D953" s="68">
        <v>21</v>
      </c>
      <c r="E953" s="68">
        <v>13</v>
      </c>
      <c r="F953" s="68">
        <v>10</v>
      </c>
      <c r="G953" s="69">
        <v>34</v>
      </c>
      <c r="H953" s="70"/>
      <c r="I953" s="71">
        <f>SUM(C953:H953)+I936</f>
        <v>4826</v>
      </c>
    </row>
    <row r="954" spans="1:9" x14ac:dyDescent="0.45">
      <c r="A954" s="41" t="s">
        <v>52</v>
      </c>
      <c r="B954" s="42"/>
      <c r="C954" s="41">
        <f>SUM(C953/C951)</f>
        <v>0.23880597014925373</v>
      </c>
      <c r="D954" s="41">
        <f>SUM(D953/D951)</f>
        <v>0.17073170731707318</v>
      </c>
      <c r="E954" s="41">
        <f>SUM(E953/E951)</f>
        <v>0.25490196078431371</v>
      </c>
      <c r="F954" s="41">
        <f>SUM(F953/F951)</f>
        <v>0.15151515151515152</v>
      </c>
      <c r="G954" s="41">
        <f>SUM(G953/G951)</f>
        <v>0.41463414634146339</v>
      </c>
      <c r="H954" s="43"/>
      <c r="I954" s="41">
        <f>SUM(I953/I951)</f>
        <v>0.18369366626065772</v>
      </c>
    </row>
    <row r="955" spans="1:9" x14ac:dyDescent="0.45">
      <c r="A955" s="44" t="s">
        <v>23</v>
      </c>
      <c r="B955" s="45"/>
      <c r="C955" s="28">
        <v>12</v>
      </c>
      <c r="D955" s="29">
        <v>11</v>
      </c>
      <c r="E955" s="29">
        <v>7</v>
      </c>
      <c r="F955" s="29">
        <v>10</v>
      </c>
      <c r="G955" s="30">
        <v>13</v>
      </c>
      <c r="H955" s="45"/>
      <c r="I955" s="55">
        <f>SUM(C955:F955)+ I938</f>
        <v>2169</v>
      </c>
    </row>
    <row r="956" spans="1:9" ht="23" thickBot="1" x14ac:dyDescent="0.5">
      <c r="A956" s="47" t="s">
        <v>54</v>
      </c>
      <c r="B956" s="48"/>
      <c r="C956" s="47">
        <f>SUM(C953/C955)</f>
        <v>1.3333333333333333</v>
      </c>
      <c r="D956" s="47">
        <f>SUM(D953/D955)</f>
        <v>1.9090909090909092</v>
      </c>
      <c r="E956" s="47">
        <f>SUM(E953/E955)</f>
        <v>1.8571428571428572</v>
      </c>
      <c r="F956" s="47">
        <f>SUM(F953/F955)</f>
        <v>1</v>
      </c>
      <c r="G956" s="47">
        <f>SUM(G953/G955)</f>
        <v>2.6153846153846154</v>
      </c>
      <c r="H956" s="48"/>
      <c r="I956" s="47">
        <f>SUM(I953/I955)</f>
        <v>2.2249884739511296</v>
      </c>
    </row>
    <row r="957" spans="1:9" ht="23" thickBot="1" x14ac:dyDescent="0.5"/>
    <row r="958" spans="1:9" x14ac:dyDescent="0.45">
      <c r="A958" s="12"/>
      <c r="B958" s="12"/>
      <c r="C958" s="13" t="s">
        <v>443</v>
      </c>
      <c r="D958" s="14" t="s">
        <v>445</v>
      </c>
      <c r="E958" s="14" t="s">
        <v>288</v>
      </c>
      <c r="F958" s="14" t="s">
        <v>291</v>
      </c>
      <c r="G958" s="15" t="s">
        <v>408</v>
      </c>
      <c r="H958" s="12"/>
    </row>
    <row r="959" spans="1:9" x14ac:dyDescent="0.45">
      <c r="A959" s="12"/>
      <c r="B959" s="12"/>
      <c r="C959" s="17" t="s">
        <v>444</v>
      </c>
      <c r="D959" s="18" t="s">
        <v>272</v>
      </c>
      <c r="E959" s="18" t="s">
        <v>172</v>
      </c>
      <c r="F959" s="18" t="s">
        <v>293</v>
      </c>
      <c r="G959" s="19" t="s">
        <v>184</v>
      </c>
      <c r="H959" s="12"/>
    </row>
    <row r="960" spans="1:9" x14ac:dyDescent="0.45">
      <c r="A960" s="12"/>
      <c r="B960" s="12"/>
      <c r="C960" s="17" t="s">
        <v>442</v>
      </c>
      <c r="D960" s="18" t="s">
        <v>446</v>
      </c>
      <c r="E960" s="18" t="s">
        <v>435</v>
      </c>
      <c r="F960" s="18" t="s">
        <v>436</v>
      </c>
      <c r="G960" s="19" t="s">
        <v>437</v>
      </c>
      <c r="H960" s="12"/>
    </row>
    <row r="961" spans="1:9" s="50" customFormat="1" ht="23.5" thickBot="1" x14ac:dyDescent="0.55000000000000004">
      <c r="A961" s="21"/>
      <c r="B961" s="21"/>
      <c r="C961" s="56">
        <v>281</v>
      </c>
      <c r="D961" s="57">
        <v>282</v>
      </c>
      <c r="E961" s="57">
        <v>283</v>
      </c>
      <c r="F961" s="57">
        <v>284</v>
      </c>
      <c r="G961" s="58">
        <v>285</v>
      </c>
      <c r="H961" s="21"/>
      <c r="I961" s="21"/>
    </row>
    <row r="962" spans="1:9" ht="15.75" customHeight="1" thickBot="1" x14ac:dyDescent="0.5">
      <c r="A962" s="12"/>
      <c r="B962" s="1"/>
      <c r="C962" s="1"/>
      <c r="D962" s="1"/>
      <c r="E962" s="1"/>
      <c r="F962" s="1"/>
      <c r="G962" s="1"/>
    </row>
    <row r="963" spans="1:9" x14ac:dyDescent="0.45">
      <c r="A963" s="39" t="s">
        <v>3</v>
      </c>
      <c r="B963" s="9"/>
      <c r="C963" s="22">
        <v>1546</v>
      </c>
      <c r="D963" s="23">
        <v>3323</v>
      </c>
      <c r="E963" s="23">
        <v>2747</v>
      </c>
      <c r="F963" s="23">
        <v>2026</v>
      </c>
      <c r="G963" s="24">
        <v>3040</v>
      </c>
      <c r="H963" s="46"/>
      <c r="I963" s="53">
        <f>SUM(C963:H963)+I946</f>
        <v>817305</v>
      </c>
    </row>
    <row r="964" spans="1:9" x14ac:dyDescent="0.45">
      <c r="A964" s="40" t="s">
        <v>0</v>
      </c>
      <c r="B964" s="9"/>
      <c r="C964" s="25">
        <v>1502</v>
      </c>
      <c r="D964" s="26">
        <v>3000</v>
      </c>
      <c r="E964" s="26">
        <v>2230</v>
      </c>
      <c r="F964" s="26">
        <v>1457</v>
      </c>
      <c r="G964" s="27">
        <v>2829</v>
      </c>
      <c r="H964" s="46"/>
      <c r="I964" s="54">
        <f>SUM(C964:H964)+I947</f>
        <v>722553</v>
      </c>
    </row>
    <row r="965" spans="1:9" x14ac:dyDescent="0.45">
      <c r="A965" s="41" t="s">
        <v>53</v>
      </c>
      <c r="B965" s="42"/>
      <c r="C965" s="41">
        <f>SUM(C964/C963)</f>
        <v>0.97153945666235442</v>
      </c>
      <c r="D965" s="41">
        <f>SUM(D964/D963)</f>
        <v>0.9027986758952754</v>
      </c>
      <c r="E965" s="41">
        <f>SUM(E964/E963)</f>
        <v>0.81179468511103026</v>
      </c>
      <c r="F965" s="41">
        <f>SUM(F964/F963)</f>
        <v>0.71915103652517276</v>
      </c>
      <c r="G965" s="41">
        <f>SUM(G964/G963)</f>
        <v>0.93059210526315794</v>
      </c>
      <c r="H965" s="43"/>
      <c r="I965" s="41">
        <f>SUM(I964/I963)</f>
        <v>0.88406775928203063</v>
      </c>
    </row>
    <row r="966" spans="1:9" x14ac:dyDescent="0.45">
      <c r="A966" s="40" t="s">
        <v>4</v>
      </c>
      <c r="B966" s="9"/>
      <c r="C966" s="25">
        <v>202</v>
      </c>
      <c r="D966" s="26">
        <v>118</v>
      </c>
      <c r="E966" s="26">
        <v>160</v>
      </c>
      <c r="F966" s="26">
        <v>107</v>
      </c>
      <c r="G966" s="27">
        <v>102</v>
      </c>
      <c r="H966" s="46"/>
      <c r="I966" s="54">
        <f>SUM(C966:H966)+I949</f>
        <v>46073</v>
      </c>
    </row>
    <row r="967" spans="1:9" x14ac:dyDescent="0.45">
      <c r="A967" s="41" t="s">
        <v>51</v>
      </c>
      <c r="B967" s="42"/>
      <c r="C967" s="41">
        <f>SUM(C966/C964)</f>
        <v>0.13448735019973368</v>
      </c>
      <c r="D967" s="41">
        <f>SUM(D966/D964)</f>
        <v>3.9333333333333331E-2</v>
      </c>
      <c r="E967" s="41">
        <f>SUM(E966/E964)</f>
        <v>7.1748878923766815E-2</v>
      </c>
      <c r="F967" s="41">
        <f>SUM(F966/F964)</f>
        <v>7.343857240905971E-2</v>
      </c>
      <c r="G967" s="41">
        <f>SUM(G966/G964)</f>
        <v>3.6055143160127257E-2</v>
      </c>
      <c r="H967" s="43"/>
      <c r="I967" s="41">
        <f>SUM(I966/I964)</f>
        <v>6.3764180620660346E-2</v>
      </c>
    </row>
    <row r="968" spans="1:9" x14ac:dyDescent="0.45">
      <c r="A968" s="40" t="s">
        <v>1</v>
      </c>
      <c r="B968" s="9"/>
      <c r="C968" s="25">
        <v>101</v>
      </c>
      <c r="D968" s="26">
        <v>88</v>
      </c>
      <c r="E968" s="26">
        <v>67</v>
      </c>
      <c r="F968" s="26">
        <v>41</v>
      </c>
      <c r="G968" s="27">
        <v>83</v>
      </c>
      <c r="H968" s="46"/>
      <c r="I968" s="54">
        <f>SUM(C968:H968)+I951</f>
        <v>26652</v>
      </c>
    </row>
    <row r="969" spans="1:9" x14ac:dyDescent="0.45">
      <c r="A969" s="41" t="s">
        <v>21</v>
      </c>
      <c r="B969" s="42"/>
      <c r="C969" s="41">
        <f>SUM(C968/C966)</f>
        <v>0.5</v>
      </c>
      <c r="D969" s="41">
        <f>SUM(D968/D966)</f>
        <v>0.74576271186440679</v>
      </c>
      <c r="E969" s="41">
        <f>SUM(E968/E966)</f>
        <v>0.41875000000000001</v>
      </c>
      <c r="F969" s="41">
        <f>SUM(F968/F966)</f>
        <v>0.38317757009345793</v>
      </c>
      <c r="G969" s="41">
        <f>SUM(G968/G966)</f>
        <v>0.81372549019607843</v>
      </c>
      <c r="H969" s="43"/>
      <c r="I969" s="41">
        <f>SUM(I968/I966)</f>
        <v>0.57847329238382572</v>
      </c>
    </row>
    <row r="970" spans="1:9" x14ac:dyDescent="0.45">
      <c r="A970" s="65" t="s">
        <v>2</v>
      </c>
      <c r="B970" s="66"/>
      <c r="C970" s="67">
        <v>14</v>
      </c>
      <c r="D970" s="68">
        <v>17</v>
      </c>
      <c r="E970" s="68">
        <v>20</v>
      </c>
      <c r="F970" s="68">
        <v>8</v>
      </c>
      <c r="G970" s="69">
        <v>13</v>
      </c>
      <c r="H970" s="70"/>
      <c r="I970" s="71">
        <f>SUM(C970:H970)+I953</f>
        <v>4898</v>
      </c>
    </row>
    <row r="971" spans="1:9" x14ac:dyDescent="0.45">
      <c r="A971" s="41" t="s">
        <v>52</v>
      </c>
      <c r="B971" s="42"/>
      <c r="C971" s="41">
        <f>SUM(C970/C968)</f>
        <v>0.13861386138613863</v>
      </c>
      <c r="D971" s="41">
        <f>SUM(D970/D968)</f>
        <v>0.19318181818181818</v>
      </c>
      <c r="E971" s="41">
        <f>SUM(E970/E968)</f>
        <v>0.29850746268656714</v>
      </c>
      <c r="F971" s="41">
        <f>SUM(F970/F968)</f>
        <v>0.1951219512195122</v>
      </c>
      <c r="G971" s="41">
        <f>SUM(G970/G968)</f>
        <v>0.15662650602409639</v>
      </c>
      <c r="H971" s="43"/>
      <c r="I971" s="41">
        <f>SUM(I970/I968)</f>
        <v>0.18377607684226324</v>
      </c>
    </row>
    <row r="972" spans="1:9" x14ac:dyDescent="0.45">
      <c r="A972" s="44" t="s">
        <v>23</v>
      </c>
      <c r="B972" s="45"/>
      <c r="C972" s="28">
        <v>5</v>
      </c>
      <c r="D972" s="29">
        <v>10</v>
      </c>
      <c r="E972" s="29">
        <v>5</v>
      </c>
      <c r="F972" s="29">
        <v>4</v>
      </c>
      <c r="G972" s="30">
        <v>6</v>
      </c>
      <c r="H972" s="45"/>
      <c r="I972" s="55">
        <f>SUM(C972:F972)+ I955</f>
        <v>2193</v>
      </c>
    </row>
    <row r="973" spans="1:9" ht="23" thickBot="1" x14ac:dyDescent="0.5">
      <c r="A973" s="47" t="s">
        <v>54</v>
      </c>
      <c r="B973" s="48"/>
      <c r="C973" s="47">
        <f>SUM(C970/C972)</f>
        <v>2.8</v>
      </c>
      <c r="D973" s="47">
        <f>SUM(D970/D972)</f>
        <v>1.7</v>
      </c>
      <c r="E973" s="47">
        <f>SUM(E970/E972)</f>
        <v>4</v>
      </c>
      <c r="F973" s="47">
        <f>SUM(F970/F972)</f>
        <v>2</v>
      </c>
      <c r="G973" s="47">
        <f>SUM(G970/G972)</f>
        <v>2.1666666666666665</v>
      </c>
      <c r="H973" s="48"/>
      <c r="I973" s="47">
        <f>SUM(I970/I972)</f>
        <v>2.2334701322389421</v>
      </c>
    </row>
    <row r="974" spans="1:9" ht="23" thickBot="1" x14ac:dyDescent="0.5"/>
    <row r="975" spans="1:9" x14ac:dyDescent="0.45">
      <c r="A975" s="12"/>
      <c r="B975" s="12"/>
      <c r="C975" s="13" t="s">
        <v>311</v>
      </c>
      <c r="D975" s="14" t="s">
        <v>348</v>
      </c>
      <c r="E975" s="14" t="s">
        <v>234</v>
      </c>
      <c r="F975" s="14" t="s">
        <v>213</v>
      </c>
      <c r="G975" s="15" t="s">
        <v>377</v>
      </c>
    </row>
    <row r="976" spans="1:9" x14ac:dyDescent="0.45">
      <c r="A976" s="12"/>
      <c r="B976" s="12"/>
      <c r="C976" s="17" t="s">
        <v>172</v>
      </c>
      <c r="D976" s="18" t="s">
        <v>279</v>
      </c>
      <c r="E976" s="18" t="s">
        <v>235</v>
      </c>
      <c r="F976" s="18" t="s">
        <v>214</v>
      </c>
      <c r="G976" s="62" t="s">
        <v>210</v>
      </c>
      <c r="H976" s="12"/>
    </row>
    <row r="977" spans="1:9" x14ac:dyDescent="0.45">
      <c r="A977" s="12"/>
      <c r="B977" s="12"/>
      <c r="C977" s="17" t="s">
        <v>437</v>
      </c>
      <c r="D977" s="18" t="s">
        <v>438</v>
      </c>
      <c r="E977" s="18" t="s">
        <v>447</v>
      </c>
      <c r="F977" s="18" t="s">
        <v>448</v>
      </c>
      <c r="G977" s="19" t="s">
        <v>449</v>
      </c>
      <c r="H977" s="12"/>
    </row>
    <row r="978" spans="1:9" s="50" customFormat="1" ht="23.5" thickBot="1" x14ac:dyDescent="0.55000000000000004">
      <c r="A978" s="21"/>
      <c r="B978" s="21"/>
      <c r="C978" s="56">
        <v>286</v>
      </c>
      <c r="D978" s="57">
        <v>287</v>
      </c>
      <c r="E978" s="57">
        <v>288</v>
      </c>
      <c r="F978" s="57">
        <v>289</v>
      </c>
      <c r="G978" s="58">
        <v>290</v>
      </c>
      <c r="H978" s="21"/>
      <c r="I978" s="21"/>
    </row>
    <row r="979" spans="1:9" ht="15.75" customHeight="1" thickBot="1" x14ac:dyDescent="0.5">
      <c r="A979" s="12"/>
      <c r="B979" s="1"/>
      <c r="C979" s="1"/>
      <c r="D979" s="1"/>
      <c r="E979" s="1"/>
      <c r="F979" s="1"/>
      <c r="G979" s="1"/>
    </row>
    <row r="980" spans="1:9" x14ac:dyDescent="0.45">
      <c r="A980" s="39" t="s">
        <v>3</v>
      </c>
      <c r="B980" s="9"/>
      <c r="C980" s="22">
        <v>4006</v>
      </c>
      <c r="D980" s="23">
        <v>4004</v>
      </c>
      <c r="E980" s="23">
        <v>2015</v>
      </c>
      <c r="F980" s="23">
        <v>2017</v>
      </c>
      <c r="G980" s="24">
        <v>3354</v>
      </c>
      <c r="H980" s="46"/>
      <c r="I980" s="53">
        <f>SUM(C980:H980)+I963</f>
        <v>832701</v>
      </c>
    </row>
    <row r="981" spans="1:9" x14ac:dyDescent="0.45">
      <c r="A981" s="40" t="s">
        <v>0</v>
      </c>
      <c r="B981" s="9"/>
      <c r="C981" s="25">
        <v>3677</v>
      </c>
      <c r="D981" s="26">
        <v>3272</v>
      </c>
      <c r="E981" s="26">
        <v>1850</v>
      </c>
      <c r="F981" s="26">
        <v>1567</v>
      </c>
      <c r="G981" s="27">
        <v>2980</v>
      </c>
      <c r="H981" s="46"/>
      <c r="I981" s="54">
        <f>SUM(C981:H981)+I964</f>
        <v>735899</v>
      </c>
    </row>
    <row r="982" spans="1:9" x14ac:dyDescent="0.45">
      <c r="A982" s="41" t="s">
        <v>53</v>
      </c>
      <c r="B982" s="42"/>
      <c r="C982" s="41">
        <f>SUM(C981/C980)</f>
        <v>0.91787319021467795</v>
      </c>
      <c r="D982" s="41">
        <f>SUM(D981/D980)</f>
        <v>0.81718281718281716</v>
      </c>
      <c r="E982" s="41">
        <f>SUM(E981/E980)</f>
        <v>0.91811414392059554</v>
      </c>
      <c r="F982" s="41">
        <f>SUM(F981/F980)</f>
        <v>0.7768963807635102</v>
      </c>
      <c r="G982" s="41">
        <f>SUM(G981/G980)</f>
        <v>0.88849135360763265</v>
      </c>
      <c r="H982" s="43"/>
      <c r="I982" s="41">
        <f>SUM(I981/I980)</f>
        <v>0.88374938903640077</v>
      </c>
    </row>
    <row r="983" spans="1:9" x14ac:dyDescent="0.45">
      <c r="A983" s="40" t="s">
        <v>4</v>
      </c>
      <c r="B983" s="9"/>
      <c r="C983" s="25">
        <v>217</v>
      </c>
      <c r="D983" s="26">
        <v>82</v>
      </c>
      <c r="E983" s="26">
        <v>154</v>
      </c>
      <c r="F983" s="26">
        <v>65</v>
      </c>
      <c r="G983" s="27">
        <v>168</v>
      </c>
      <c r="H983" s="46"/>
      <c r="I983" s="54">
        <f>SUM(C983:H983)+I966</f>
        <v>46759</v>
      </c>
    </row>
    <row r="984" spans="1:9" x14ac:dyDescent="0.45">
      <c r="A984" s="41" t="s">
        <v>51</v>
      </c>
      <c r="B984" s="42"/>
      <c r="C984" s="41">
        <f>SUM(C983/C981)</f>
        <v>5.9015501767745442E-2</v>
      </c>
      <c r="D984" s="41">
        <f>SUM(D983/D981)</f>
        <v>2.5061124694376529E-2</v>
      </c>
      <c r="E984" s="41">
        <f>SUM(E983/E981)</f>
        <v>8.324324324324324E-2</v>
      </c>
      <c r="F984" s="41">
        <f>SUM(F983/F981)</f>
        <v>4.1480536056158264E-2</v>
      </c>
      <c r="G984" s="41">
        <f>SUM(G983/G981)</f>
        <v>5.6375838926174496E-2</v>
      </c>
      <c r="H984" s="43"/>
      <c r="I984" s="41">
        <f>SUM(I983/I981)</f>
        <v>6.353996947950738E-2</v>
      </c>
    </row>
    <row r="985" spans="1:9" x14ac:dyDescent="0.45">
      <c r="A985" s="40" t="s">
        <v>1</v>
      </c>
      <c r="B985" s="9"/>
      <c r="C985" s="25">
        <v>140</v>
      </c>
      <c r="D985" s="26">
        <v>90</v>
      </c>
      <c r="E985" s="26">
        <v>101</v>
      </c>
      <c r="F985" s="26">
        <v>28</v>
      </c>
      <c r="G985" s="27">
        <v>77</v>
      </c>
      <c r="H985" s="46"/>
      <c r="I985" s="54">
        <f>SUM(C985:H985)+I968</f>
        <v>27088</v>
      </c>
    </row>
    <row r="986" spans="1:9" x14ac:dyDescent="0.45">
      <c r="A986" s="41" t="s">
        <v>21</v>
      </c>
      <c r="B986" s="42"/>
      <c r="C986" s="41">
        <f>SUM(C985/C983)</f>
        <v>0.64516129032258063</v>
      </c>
      <c r="D986" s="41">
        <f>SUM(D985/D983)</f>
        <v>1.0975609756097562</v>
      </c>
      <c r="E986" s="41">
        <f>SUM(E985/E983)</f>
        <v>0.6558441558441559</v>
      </c>
      <c r="F986" s="41">
        <f>SUM(F985/F983)</f>
        <v>0.43076923076923079</v>
      </c>
      <c r="G986" s="41">
        <f>SUM(G985/G983)</f>
        <v>0.45833333333333331</v>
      </c>
      <c r="H986" s="43"/>
      <c r="I986" s="41">
        <f>SUM(I985/I983)</f>
        <v>0.57931093479330187</v>
      </c>
    </row>
    <row r="987" spans="1:9" x14ac:dyDescent="0.45">
      <c r="A987" s="65" t="s">
        <v>2</v>
      </c>
      <c r="B987" s="66"/>
      <c r="C987" s="67">
        <v>22</v>
      </c>
      <c r="D987" s="68">
        <v>27</v>
      </c>
      <c r="E987" s="68">
        <v>19</v>
      </c>
      <c r="F987" s="68">
        <v>5</v>
      </c>
      <c r="G987" s="69">
        <v>21</v>
      </c>
      <c r="H987" s="70"/>
      <c r="I987" s="71">
        <f>SUM(C987:H987)+I970</f>
        <v>4992</v>
      </c>
    </row>
    <row r="988" spans="1:9" x14ac:dyDescent="0.45">
      <c r="A988" s="41" t="s">
        <v>52</v>
      </c>
      <c r="B988" s="42"/>
      <c r="C988" s="41">
        <f>SUM(C987/C985)</f>
        <v>0.15714285714285714</v>
      </c>
      <c r="D988" s="41">
        <f>SUM(D987/D985)</f>
        <v>0.3</v>
      </c>
      <c r="E988" s="41">
        <f>SUM(E987/E985)</f>
        <v>0.18811881188118812</v>
      </c>
      <c r="F988" s="41">
        <f>SUM(F987/F985)</f>
        <v>0.17857142857142858</v>
      </c>
      <c r="G988" s="41">
        <f>SUM(G987/G985)</f>
        <v>0.27272727272727271</v>
      </c>
      <c r="H988" s="43"/>
      <c r="I988" s="41">
        <f>SUM(I987/I985)</f>
        <v>0.18428824571766095</v>
      </c>
    </row>
    <row r="989" spans="1:9" x14ac:dyDescent="0.45">
      <c r="A989" s="44" t="s">
        <v>23</v>
      </c>
      <c r="B989" s="45"/>
      <c r="C989" s="28">
        <v>15</v>
      </c>
      <c r="D989" s="29">
        <v>13</v>
      </c>
      <c r="E989" s="29">
        <v>4</v>
      </c>
      <c r="F989" s="29">
        <v>5</v>
      </c>
      <c r="G989" s="30">
        <v>14</v>
      </c>
      <c r="H989" s="45"/>
      <c r="I989" s="55">
        <f>SUM(C989:F989)+ I972</f>
        <v>2230</v>
      </c>
    </row>
    <row r="990" spans="1:9" ht="23" thickBot="1" x14ac:dyDescent="0.5">
      <c r="A990" s="47" t="s">
        <v>54</v>
      </c>
      <c r="B990" s="48"/>
      <c r="C990" s="47">
        <f>SUM(C987/C989)</f>
        <v>1.4666666666666666</v>
      </c>
      <c r="D990" s="47">
        <f>SUM(D987/D989)</f>
        <v>2.0769230769230771</v>
      </c>
      <c r="E990" s="47">
        <f>SUM(E987/E989)</f>
        <v>4.75</v>
      </c>
      <c r="F990" s="47">
        <f>SUM(F987/F989)</f>
        <v>1</v>
      </c>
      <c r="G990" s="47">
        <f>SUM(G987/G989)</f>
        <v>1.5</v>
      </c>
      <c r="H990" s="48"/>
      <c r="I990" s="47">
        <f>SUM(I987/I989)</f>
        <v>2.2385650224215246</v>
      </c>
    </row>
    <row r="991" spans="1:9" ht="23" thickBot="1" x14ac:dyDescent="0.5"/>
    <row r="992" spans="1:9" x14ac:dyDescent="0.45">
      <c r="A992" s="12"/>
      <c r="B992" s="12"/>
      <c r="C992" s="13" t="s">
        <v>193</v>
      </c>
      <c r="D992" s="14" t="s">
        <v>377</v>
      </c>
      <c r="E992" s="14" t="s">
        <v>239</v>
      </c>
      <c r="F992" s="14" t="s">
        <v>358</v>
      </c>
      <c r="G992" s="15" t="s">
        <v>411</v>
      </c>
    </row>
    <row r="993" spans="1:9" x14ac:dyDescent="0.45">
      <c r="A993" s="12"/>
      <c r="B993" s="12"/>
      <c r="C993" s="17" t="s">
        <v>194</v>
      </c>
      <c r="D993" s="18" t="s">
        <v>210</v>
      </c>
      <c r="E993" s="18" t="s">
        <v>241</v>
      </c>
      <c r="F993" s="18" t="s">
        <v>279</v>
      </c>
      <c r="G993" s="62" t="s">
        <v>210</v>
      </c>
      <c r="H993" s="12"/>
    </row>
    <row r="994" spans="1:9" x14ac:dyDescent="0.45">
      <c r="A994" s="12"/>
      <c r="B994" s="12"/>
      <c r="C994" s="17" t="s">
        <v>449</v>
      </c>
      <c r="D994" s="18" t="s">
        <v>450</v>
      </c>
      <c r="E994" s="18" t="s">
        <v>450</v>
      </c>
      <c r="F994" s="18" t="s">
        <v>451</v>
      </c>
      <c r="G994" s="19" t="s">
        <v>452</v>
      </c>
      <c r="H994" s="12"/>
    </row>
    <row r="995" spans="1:9" ht="23" thickBot="1" x14ac:dyDescent="0.5">
      <c r="A995" s="21"/>
      <c r="B995" s="21"/>
      <c r="C995" s="56">
        <v>291</v>
      </c>
      <c r="D995" s="57">
        <v>292</v>
      </c>
      <c r="E995" s="57">
        <v>293</v>
      </c>
      <c r="F995" s="57">
        <v>294</v>
      </c>
      <c r="G995" s="58">
        <v>295</v>
      </c>
      <c r="H995" s="21"/>
      <c r="I995" s="21"/>
    </row>
    <row r="996" spans="1:9" ht="23" thickBot="1" x14ac:dyDescent="0.5">
      <c r="A996" s="12"/>
      <c r="B996" s="1"/>
      <c r="C996" s="1"/>
      <c r="D996" s="1"/>
      <c r="E996" s="1"/>
      <c r="F996" s="1"/>
      <c r="G996" s="1"/>
    </row>
    <row r="997" spans="1:9" x14ac:dyDescent="0.45">
      <c r="A997" s="39" t="s">
        <v>3</v>
      </c>
      <c r="B997" s="9"/>
      <c r="C997" s="22">
        <v>3015</v>
      </c>
      <c r="D997" s="23">
        <v>3354</v>
      </c>
      <c r="E997" s="23">
        <v>2500</v>
      </c>
      <c r="F997" s="23">
        <v>3870</v>
      </c>
      <c r="G997" s="24">
        <v>3028</v>
      </c>
      <c r="H997" s="46"/>
      <c r="I997" s="53">
        <f>SUM(C997:H997)+I980</f>
        <v>848468</v>
      </c>
    </row>
    <row r="998" spans="1:9" x14ac:dyDescent="0.45">
      <c r="A998" s="40" t="s">
        <v>0</v>
      </c>
      <c r="B998" s="9"/>
      <c r="C998" s="25">
        <v>1609</v>
      </c>
      <c r="D998" s="26">
        <v>2980</v>
      </c>
      <c r="E998" s="26">
        <v>2355</v>
      </c>
      <c r="F998" s="26">
        <v>3564</v>
      </c>
      <c r="G998" s="27">
        <v>2392</v>
      </c>
      <c r="H998" s="46"/>
      <c r="I998" s="54">
        <f>SUM(C998:H998)+I981</f>
        <v>748799</v>
      </c>
    </row>
    <row r="999" spans="1:9" x14ac:dyDescent="0.45">
      <c r="A999" s="41" t="s">
        <v>53</v>
      </c>
      <c r="B999" s="42"/>
      <c r="C999" s="41">
        <f>SUM(C998/C997)</f>
        <v>0.53366500829187391</v>
      </c>
      <c r="D999" s="41">
        <f>SUM(D998/D997)</f>
        <v>0.88849135360763265</v>
      </c>
      <c r="E999" s="41">
        <f>SUM(E998/E997)</f>
        <v>0.94199999999999995</v>
      </c>
      <c r="F999" s="41">
        <f>SUM(F998/F997)</f>
        <v>0.92093023255813955</v>
      </c>
      <c r="G999" s="41">
        <f>SUM(G998/G997)</f>
        <v>0.78996036988110963</v>
      </c>
      <c r="H999" s="43"/>
      <c r="I999" s="41">
        <f>SUM(I998/I997)</f>
        <v>0.88253063167968626</v>
      </c>
    </row>
    <row r="1000" spans="1:9" x14ac:dyDescent="0.45">
      <c r="A1000" s="40" t="s">
        <v>4</v>
      </c>
      <c r="B1000" s="9"/>
      <c r="C1000" s="25">
        <v>69</v>
      </c>
      <c r="D1000" s="26">
        <v>156</v>
      </c>
      <c r="E1000" s="26">
        <v>248</v>
      </c>
      <c r="F1000" s="26">
        <v>140</v>
      </c>
      <c r="G1000" s="27">
        <v>151</v>
      </c>
      <c r="H1000" s="46"/>
      <c r="I1000" s="54">
        <f>SUM(C1000:H1000)+I983</f>
        <v>47523</v>
      </c>
    </row>
    <row r="1001" spans="1:9" x14ac:dyDescent="0.45">
      <c r="A1001" s="41" t="s">
        <v>51</v>
      </c>
      <c r="B1001" s="42"/>
      <c r="C1001" s="41">
        <f>SUM(C1000/C998)</f>
        <v>4.288377874456184E-2</v>
      </c>
      <c r="D1001" s="41">
        <f>SUM(D1000/D998)</f>
        <v>5.2348993288590606E-2</v>
      </c>
      <c r="E1001" s="41">
        <f>SUM(E1000/E998)</f>
        <v>0.10530785562632697</v>
      </c>
      <c r="F1001" s="41">
        <f>SUM(F1000/F998)</f>
        <v>3.9281705948372617E-2</v>
      </c>
      <c r="G1001" s="41">
        <f>SUM(G1000/G998)</f>
        <v>6.3127090301003344E-2</v>
      </c>
      <c r="H1001" s="43"/>
      <c r="I1001" s="41">
        <f>SUM(I1000/I998)</f>
        <v>6.3465629628244702E-2</v>
      </c>
    </row>
    <row r="1002" spans="1:9" x14ac:dyDescent="0.45">
      <c r="A1002" s="40" t="s">
        <v>1</v>
      </c>
      <c r="B1002" s="9"/>
      <c r="C1002" s="25">
        <v>32</v>
      </c>
      <c r="D1002" s="26">
        <v>94</v>
      </c>
      <c r="E1002" s="26">
        <v>89</v>
      </c>
      <c r="F1002" s="26">
        <v>85</v>
      </c>
      <c r="G1002" s="27">
        <v>73</v>
      </c>
      <c r="H1002" s="46"/>
      <c r="I1002" s="54">
        <f>SUM(C1002:H1002)+I985</f>
        <v>27461</v>
      </c>
    </row>
    <row r="1003" spans="1:9" x14ac:dyDescent="0.45">
      <c r="A1003" s="41" t="s">
        <v>21</v>
      </c>
      <c r="B1003" s="42"/>
      <c r="C1003" s="41">
        <f>SUM(C1002/C1000)</f>
        <v>0.46376811594202899</v>
      </c>
      <c r="D1003" s="41">
        <f>SUM(D1002/D1000)</f>
        <v>0.60256410256410253</v>
      </c>
      <c r="E1003" s="41">
        <f>SUM(E1002/E1000)</f>
        <v>0.3588709677419355</v>
      </c>
      <c r="F1003" s="41">
        <f>SUM(F1002/F1000)</f>
        <v>0.6071428571428571</v>
      </c>
      <c r="G1003" s="41">
        <f>SUM(G1002/G1000)</f>
        <v>0.48344370860927155</v>
      </c>
      <c r="H1003" s="43"/>
      <c r="I1003" s="41">
        <f>SUM(I1002/I1000)</f>
        <v>0.5778465164236265</v>
      </c>
    </row>
    <row r="1004" spans="1:9" x14ac:dyDescent="0.45">
      <c r="A1004" s="65" t="s">
        <v>2</v>
      </c>
      <c r="B1004" s="66"/>
      <c r="C1004" s="67">
        <v>11</v>
      </c>
      <c r="D1004" s="68">
        <v>25</v>
      </c>
      <c r="E1004" s="68">
        <v>16</v>
      </c>
      <c r="F1004" s="68">
        <v>17</v>
      </c>
      <c r="G1004" s="69">
        <v>21</v>
      </c>
      <c r="H1004" s="70"/>
      <c r="I1004" s="71">
        <f>SUM(C1004:H1004)+I987</f>
        <v>5082</v>
      </c>
    </row>
    <row r="1005" spans="1:9" x14ac:dyDescent="0.45">
      <c r="A1005" s="41" t="s">
        <v>52</v>
      </c>
      <c r="B1005" s="42"/>
      <c r="C1005" s="41">
        <f>SUM(C1004/C1002)</f>
        <v>0.34375</v>
      </c>
      <c r="D1005" s="41">
        <f>SUM(D1004/D1002)</f>
        <v>0.26595744680851063</v>
      </c>
      <c r="E1005" s="41">
        <f>SUM(E1004/E1002)</f>
        <v>0.1797752808988764</v>
      </c>
      <c r="F1005" s="41">
        <f>SUM(F1004/F1002)</f>
        <v>0.2</v>
      </c>
      <c r="G1005" s="41">
        <f>SUM(G1004/G1002)</f>
        <v>0.28767123287671231</v>
      </c>
      <c r="H1005" s="43"/>
      <c r="I1005" s="41">
        <f>SUM(I1004/I1002)</f>
        <v>0.18506245220494519</v>
      </c>
    </row>
    <row r="1006" spans="1:9" x14ac:dyDescent="0.45">
      <c r="A1006" s="44" t="s">
        <v>23</v>
      </c>
      <c r="B1006" s="45"/>
      <c r="C1006" s="28">
        <v>8</v>
      </c>
      <c r="D1006" s="29">
        <v>14</v>
      </c>
      <c r="E1006" s="29">
        <v>3</v>
      </c>
      <c r="F1006" s="29">
        <v>9</v>
      </c>
      <c r="G1006" s="30">
        <v>9</v>
      </c>
      <c r="H1006" s="45"/>
      <c r="I1006" s="55">
        <f>SUM(C1006:F1006)+ I989</f>
        <v>2264</v>
      </c>
    </row>
    <row r="1007" spans="1:9" ht="23" thickBot="1" x14ac:dyDescent="0.5">
      <c r="A1007" s="47" t="s">
        <v>54</v>
      </c>
      <c r="B1007" s="48"/>
      <c r="C1007" s="47">
        <f>SUM(C1004/C1006)</f>
        <v>1.375</v>
      </c>
      <c r="D1007" s="47">
        <f>SUM(D1004/D1006)</f>
        <v>1.7857142857142858</v>
      </c>
      <c r="E1007" s="47">
        <f>SUM(E1004/E1006)</f>
        <v>5.333333333333333</v>
      </c>
      <c r="F1007" s="47">
        <f>SUM(F1004/F1006)</f>
        <v>1.8888888888888888</v>
      </c>
      <c r="G1007" s="47">
        <f>SUM(G1004/G1006)</f>
        <v>2.3333333333333335</v>
      </c>
      <c r="H1007" s="48"/>
      <c r="I1007" s="47">
        <f>SUM(I1004/I1006)</f>
        <v>2.2446996466431095</v>
      </c>
    </row>
    <row r="1008" spans="1:9" ht="23" thickBot="1" x14ac:dyDescent="0.5"/>
    <row r="1009" spans="1:9" x14ac:dyDescent="0.45">
      <c r="A1009" s="12"/>
      <c r="B1009" s="12"/>
      <c r="C1009" s="13" t="s">
        <v>302</v>
      </c>
      <c r="D1009" s="14" t="s">
        <v>281</v>
      </c>
      <c r="E1009" s="14" t="s">
        <v>378</v>
      </c>
      <c r="F1009" s="14" t="s">
        <v>361</v>
      </c>
      <c r="G1009" s="15" t="s">
        <v>317</v>
      </c>
    </row>
    <row r="1010" spans="1:9" x14ac:dyDescent="0.45">
      <c r="A1010" s="12"/>
      <c r="B1010" s="12"/>
      <c r="C1010" s="17" t="s">
        <v>210</v>
      </c>
      <c r="D1010" s="18" t="s">
        <v>285</v>
      </c>
      <c r="E1010" s="18" t="s">
        <v>272</v>
      </c>
      <c r="F1010" s="18" t="s">
        <v>279</v>
      </c>
      <c r="G1010" s="62" t="s">
        <v>457</v>
      </c>
      <c r="H1010" s="12"/>
    </row>
    <row r="1011" spans="1:9" x14ac:dyDescent="0.45">
      <c r="A1011" s="12"/>
      <c r="B1011" s="12"/>
      <c r="C1011" s="17" t="s">
        <v>453</v>
      </c>
      <c r="D1011" s="18" t="s">
        <v>454</v>
      </c>
      <c r="E1011" s="18" t="s">
        <v>455</v>
      </c>
      <c r="F1011" s="18" t="s">
        <v>456</v>
      </c>
      <c r="G1011" s="19" t="s">
        <v>458</v>
      </c>
      <c r="H1011" s="12"/>
    </row>
    <row r="1012" spans="1:9" ht="23" thickBot="1" x14ac:dyDescent="0.5">
      <c r="A1012" s="21"/>
      <c r="B1012" s="21"/>
      <c r="C1012" s="56">
        <v>296</v>
      </c>
      <c r="D1012" s="57">
        <v>297</v>
      </c>
      <c r="E1012" s="57">
        <v>298</v>
      </c>
      <c r="F1012" s="57">
        <v>299</v>
      </c>
      <c r="G1012" s="58">
        <v>300</v>
      </c>
      <c r="H1012" s="21"/>
      <c r="I1012" s="21"/>
    </row>
    <row r="1013" spans="1:9" ht="23" thickBot="1" x14ac:dyDescent="0.5">
      <c r="A1013" s="12"/>
      <c r="B1013" s="1"/>
      <c r="C1013" s="1"/>
      <c r="D1013" s="1"/>
      <c r="E1013" s="1"/>
      <c r="F1013" s="1"/>
      <c r="G1013" s="1"/>
    </row>
    <row r="1014" spans="1:9" x14ac:dyDescent="0.45">
      <c r="A1014" s="39" t="s">
        <v>3</v>
      </c>
      <c r="B1014" s="9"/>
      <c r="C1014" s="22">
        <v>4097</v>
      </c>
      <c r="D1014" s="23">
        <v>2506</v>
      </c>
      <c r="E1014" s="23">
        <v>3020</v>
      </c>
      <c r="F1014" s="23">
        <v>4468</v>
      </c>
      <c r="G1014" s="24">
        <v>1835</v>
      </c>
      <c r="H1014" s="46"/>
      <c r="I1014" s="53">
        <f>SUM(C1014:H1014)+I997</f>
        <v>864394</v>
      </c>
    </row>
    <row r="1015" spans="1:9" x14ac:dyDescent="0.45">
      <c r="A1015" s="40" t="s">
        <v>0</v>
      </c>
      <c r="B1015" s="9"/>
      <c r="C1015" s="25">
        <v>3466</v>
      </c>
      <c r="D1015" s="26">
        <v>2016</v>
      </c>
      <c r="E1015" s="26">
        <v>2494</v>
      </c>
      <c r="F1015" s="26">
        <v>3694</v>
      </c>
      <c r="G1015" s="27">
        <v>1368</v>
      </c>
      <c r="H1015" s="46"/>
      <c r="I1015" s="54">
        <f>SUM(C1015:H1015)+I998</f>
        <v>761837</v>
      </c>
    </row>
    <row r="1016" spans="1:9" x14ac:dyDescent="0.45">
      <c r="A1016" s="41" t="s">
        <v>53</v>
      </c>
      <c r="B1016" s="42"/>
      <c r="C1016" s="41">
        <f>SUM(C1015/C1014)</f>
        <v>0.84598486697583597</v>
      </c>
      <c r="D1016" s="41">
        <f>SUM(D1015/D1014)</f>
        <v>0.8044692737430168</v>
      </c>
      <c r="E1016" s="41">
        <f>SUM(E1015/E1014)</f>
        <v>0.82582781456953647</v>
      </c>
      <c r="F1016" s="41">
        <f>SUM(F1015/F1014)</f>
        <v>0.82676812891674123</v>
      </c>
      <c r="G1016" s="41">
        <f>SUM(G1015/G1014)</f>
        <v>0.74550408719346051</v>
      </c>
      <c r="H1016" s="43"/>
      <c r="I1016" s="41">
        <f>SUM(I1015/I1014)</f>
        <v>0.88135387334942172</v>
      </c>
    </row>
    <row r="1017" spans="1:9" x14ac:dyDescent="0.45">
      <c r="A1017" s="40" t="s">
        <v>4</v>
      </c>
      <c r="B1017" s="9"/>
      <c r="C1017" s="25">
        <v>315</v>
      </c>
      <c r="D1017" s="26">
        <v>99</v>
      </c>
      <c r="E1017" s="26">
        <v>103</v>
      </c>
      <c r="F1017" s="26">
        <v>121</v>
      </c>
      <c r="G1017" s="27">
        <v>77</v>
      </c>
      <c r="H1017" s="46"/>
      <c r="I1017" s="54">
        <f>SUM(C1017:H1017)+I1000</f>
        <v>48238</v>
      </c>
    </row>
    <row r="1018" spans="1:9" x14ac:dyDescent="0.45">
      <c r="A1018" s="41" t="s">
        <v>51</v>
      </c>
      <c r="B1018" s="42"/>
      <c r="C1018" s="41">
        <f>SUM(C1017/C1015)</f>
        <v>9.0882862088863245E-2</v>
      </c>
      <c r="D1018" s="41">
        <f>SUM(D1017/D1015)</f>
        <v>4.9107142857142856E-2</v>
      </c>
      <c r="E1018" s="41">
        <f>SUM(E1017/E1015)</f>
        <v>4.1299117882919005E-2</v>
      </c>
      <c r="F1018" s="41">
        <f>SUM(F1017/F1015)</f>
        <v>3.275582024905252E-2</v>
      </c>
      <c r="G1018" s="41">
        <f>SUM(G1017/G1015)</f>
        <v>5.6286549707602336E-2</v>
      </c>
      <c r="H1018" s="43"/>
      <c r="I1018" s="41">
        <f>SUM(I1017/I1015)</f>
        <v>6.3318006345189332E-2</v>
      </c>
    </row>
    <row r="1019" spans="1:9" x14ac:dyDescent="0.45">
      <c r="A1019" s="40" t="s">
        <v>1</v>
      </c>
      <c r="B1019" s="9"/>
      <c r="C1019" s="25">
        <v>110</v>
      </c>
      <c r="D1019" s="26">
        <v>26</v>
      </c>
      <c r="E1019" s="26">
        <v>78</v>
      </c>
      <c r="F1019" s="26">
        <v>114</v>
      </c>
      <c r="G1019" s="27">
        <v>37</v>
      </c>
      <c r="H1019" s="46"/>
      <c r="I1019" s="54">
        <f>SUM(C1019:H1019)+I1002</f>
        <v>27826</v>
      </c>
    </row>
    <row r="1020" spans="1:9" x14ac:dyDescent="0.45">
      <c r="A1020" s="41" t="s">
        <v>21</v>
      </c>
      <c r="B1020" s="42"/>
      <c r="C1020" s="41">
        <f>SUM(C1019/C1017)</f>
        <v>0.34920634920634919</v>
      </c>
      <c r="D1020" s="41">
        <f>SUM(D1019/D1017)</f>
        <v>0.26262626262626265</v>
      </c>
      <c r="E1020" s="41">
        <f>SUM(E1019/E1017)</f>
        <v>0.75728155339805825</v>
      </c>
      <c r="F1020" s="41">
        <f>SUM(F1019/F1017)</f>
        <v>0.94214876033057848</v>
      </c>
      <c r="G1020" s="41">
        <f>SUM(G1019/G1017)</f>
        <v>0.48051948051948051</v>
      </c>
      <c r="H1020" s="43"/>
      <c r="I1020" s="41">
        <f>SUM(I1019/I1017)</f>
        <v>0.57684812803184216</v>
      </c>
    </row>
    <row r="1021" spans="1:9" x14ac:dyDescent="0.45">
      <c r="A1021" s="65" t="s">
        <v>2</v>
      </c>
      <c r="B1021" s="66"/>
      <c r="C1021" s="67">
        <v>34</v>
      </c>
      <c r="D1021" s="68">
        <v>8</v>
      </c>
      <c r="E1021" s="68">
        <v>15</v>
      </c>
      <c r="F1021" s="68">
        <v>35</v>
      </c>
      <c r="G1021" s="69">
        <v>6</v>
      </c>
      <c r="H1021" s="70"/>
      <c r="I1021" s="71">
        <f>SUM(C1021:H1021)+I1004</f>
        <v>5180</v>
      </c>
    </row>
    <row r="1022" spans="1:9" x14ac:dyDescent="0.45">
      <c r="A1022" s="41" t="s">
        <v>52</v>
      </c>
      <c r="B1022" s="42"/>
      <c r="C1022" s="41">
        <f>SUM(C1021/C1019)</f>
        <v>0.30909090909090908</v>
      </c>
      <c r="D1022" s="41">
        <f>SUM(D1021/D1019)</f>
        <v>0.30769230769230771</v>
      </c>
      <c r="E1022" s="41">
        <f>SUM(E1021/E1019)</f>
        <v>0.19230769230769232</v>
      </c>
      <c r="F1022" s="41">
        <f>SUM(F1021/F1019)</f>
        <v>0.30701754385964913</v>
      </c>
      <c r="G1022" s="41">
        <f>SUM(G1021/G1019)</f>
        <v>0.16216216216216217</v>
      </c>
      <c r="H1022" s="43"/>
      <c r="I1022" s="41">
        <f>SUM(I1021/I1019)</f>
        <v>0.1861568317400992</v>
      </c>
    </row>
    <row r="1023" spans="1:9" x14ac:dyDescent="0.45">
      <c r="A1023" s="44" t="s">
        <v>23</v>
      </c>
      <c r="B1023" s="45"/>
      <c r="C1023" s="28">
        <v>12</v>
      </c>
      <c r="D1023" s="29">
        <v>4</v>
      </c>
      <c r="E1023" s="29">
        <v>10</v>
      </c>
      <c r="F1023" s="29">
        <v>13</v>
      </c>
      <c r="G1023" s="30">
        <v>3</v>
      </c>
      <c r="H1023" s="45"/>
      <c r="I1023" s="55">
        <f>SUM(C1023:F1023)+ I1006</f>
        <v>2303</v>
      </c>
    </row>
    <row r="1024" spans="1:9" ht="23" thickBot="1" x14ac:dyDescent="0.5">
      <c r="A1024" s="47" t="s">
        <v>54</v>
      </c>
      <c r="B1024" s="48"/>
      <c r="C1024" s="47">
        <f>SUM(C1021/C1023)</f>
        <v>2.8333333333333335</v>
      </c>
      <c r="D1024" s="47">
        <f>SUM(D1021/D1023)</f>
        <v>2</v>
      </c>
      <c r="E1024" s="47">
        <f>SUM(E1021/E1023)</f>
        <v>1.5</v>
      </c>
      <c r="F1024" s="47">
        <f>SUM(F1021/F1023)</f>
        <v>2.6923076923076925</v>
      </c>
      <c r="G1024" s="47">
        <f>SUM(G1021/G1023)</f>
        <v>2</v>
      </c>
      <c r="H1024" s="48"/>
      <c r="I1024" s="47">
        <f>SUM(I1021/I1023)</f>
        <v>2.2492401215805473</v>
      </c>
    </row>
    <row r="1025" spans="1:9" ht="23" thickBot="1" x14ac:dyDescent="0.5"/>
    <row r="1026" spans="1:9" x14ac:dyDescent="0.45">
      <c r="A1026" s="12"/>
      <c r="B1026" s="12"/>
      <c r="C1026" s="13" t="s">
        <v>277</v>
      </c>
      <c r="D1026" s="14" t="s">
        <v>459</v>
      </c>
      <c r="E1026" s="14" t="s">
        <v>358</v>
      </c>
      <c r="F1026" s="14" t="s">
        <v>411</v>
      </c>
      <c r="G1026" s="15" t="s">
        <v>302</v>
      </c>
    </row>
    <row r="1027" spans="1:9" x14ac:dyDescent="0.45">
      <c r="A1027" s="12"/>
      <c r="B1027" s="12"/>
      <c r="C1027" s="17" t="s">
        <v>172</v>
      </c>
      <c r="D1027" s="18" t="s">
        <v>279</v>
      </c>
      <c r="E1027" s="18" t="s">
        <v>279</v>
      </c>
      <c r="F1027" s="18" t="s">
        <v>210</v>
      </c>
      <c r="G1027" s="62" t="s">
        <v>210</v>
      </c>
      <c r="H1027" s="12"/>
    </row>
    <row r="1028" spans="1:9" x14ac:dyDescent="0.45">
      <c r="A1028" s="12"/>
      <c r="B1028" s="12"/>
      <c r="C1028" s="17" t="s">
        <v>458</v>
      </c>
      <c r="D1028" s="18" t="s">
        <v>461</v>
      </c>
      <c r="E1028" s="18" t="s">
        <v>460</v>
      </c>
      <c r="F1028" s="18" t="s">
        <v>462</v>
      </c>
      <c r="G1028" s="19" t="s">
        <v>463</v>
      </c>
      <c r="H1028" s="12"/>
    </row>
    <row r="1029" spans="1:9" ht="23" thickBot="1" x14ac:dyDescent="0.5">
      <c r="A1029" s="21"/>
      <c r="B1029" s="21"/>
      <c r="C1029" s="56">
        <v>301</v>
      </c>
      <c r="D1029" s="57">
        <v>302</v>
      </c>
      <c r="E1029" s="57">
        <v>303</v>
      </c>
      <c r="F1029" s="57">
        <v>304</v>
      </c>
      <c r="G1029" s="58">
        <v>305</v>
      </c>
      <c r="H1029" s="21"/>
      <c r="I1029" s="21"/>
    </row>
    <row r="1030" spans="1:9" ht="23" thickBot="1" x14ac:dyDescent="0.5">
      <c r="A1030" s="12"/>
      <c r="B1030" s="1"/>
      <c r="C1030" s="1"/>
      <c r="D1030" s="1"/>
      <c r="E1030" s="1"/>
      <c r="F1030" s="1"/>
      <c r="G1030" s="1"/>
    </row>
    <row r="1031" spans="1:9" x14ac:dyDescent="0.45">
      <c r="A1031" s="39" t="s">
        <v>3</v>
      </c>
      <c r="B1031" s="9"/>
      <c r="C1031" s="22">
        <v>4017</v>
      </c>
      <c r="D1031" s="23">
        <v>2550</v>
      </c>
      <c r="E1031" s="23">
        <v>4365</v>
      </c>
      <c r="F1031" s="23">
        <v>3245</v>
      </c>
      <c r="G1031" s="24">
        <v>5098</v>
      </c>
      <c r="H1031" s="46"/>
      <c r="I1031" s="53">
        <f>SUM(C1031:H1031)+I1014</f>
        <v>883669</v>
      </c>
    </row>
    <row r="1032" spans="1:9" x14ac:dyDescent="0.45">
      <c r="A1032" s="40" t="s">
        <v>0</v>
      </c>
      <c r="B1032" s="9"/>
      <c r="C1032" s="25">
        <v>3580</v>
      </c>
      <c r="D1032" s="26">
        <v>2229</v>
      </c>
      <c r="E1032" s="26">
        <v>4052</v>
      </c>
      <c r="F1032" s="26">
        <v>2622</v>
      </c>
      <c r="G1032" s="27">
        <v>4552</v>
      </c>
      <c r="H1032" s="46"/>
      <c r="I1032" s="54">
        <f>SUM(C1032:H1032)+I1015</f>
        <v>778872</v>
      </c>
    </row>
    <row r="1033" spans="1:9" x14ac:dyDescent="0.45">
      <c r="A1033" s="41" t="s">
        <v>53</v>
      </c>
      <c r="B1033" s="42"/>
      <c r="C1033" s="41">
        <f>SUM(C1032/C1031)</f>
        <v>0.89121234752302714</v>
      </c>
      <c r="D1033" s="41">
        <f>SUM(D1032/D1031)</f>
        <v>0.87411764705882355</v>
      </c>
      <c r="E1033" s="41">
        <f>SUM(E1032/E1031)</f>
        <v>0.92829324169530358</v>
      </c>
      <c r="F1033" s="41">
        <f>SUM(F1032/F1031)</f>
        <v>0.80801232665639444</v>
      </c>
      <c r="G1033" s="41">
        <f>SUM(G1032/G1031)</f>
        <v>0.8928991761475088</v>
      </c>
      <c r="H1033" s="43"/>
      <c r="I1033" s="41">
        <f>SUM(I1032/I1031)</f>
        <v>0.88140695215063558</v>
      </c>
    </row>
    <row r="1034" spans="1:9" x14ac:dyDescent="0.45">
      <c r="A1034" s="40" t="s">
        <v>4</v>
      </c>
      <c r="B1034" s="9"/>
      <c r="C1034" s="25">
        <v>219</v>
      </c>
      <c r="D1034" s="26">
        <v>72</v>
      </c>
      <c r="E1034" s="26">
        <v>222</v>
      </c>
      <c r="F1034" s="26">
        <v>145</v>
      </c>
      <c r="G1034" s="27">
        <v>220</v>
      </c>
      <c r="H1034" s="46"/>
      <c r="I1034" s="54">
        <f>SUM(C1034:H1034)+I1017</f>
        <v>49116</v>
      </c>
    </row>
    <row r="1035" spans="1:9" x14ac:dyDescent="0.45">
      <c r="A1035" s="41" t="s">
        <v>51</v>
      </c>
      <c r="B1035" s="42"/>
      <c r="C1035" s="41">
        <f>SUM(C1034/C1032)</f>
        <v>6.1173184357541897E-2</v>
      </c>
      <c r="D1035" s="41">
        <f>SUM(D1034/D1032)</f>
        <v>3.2301480484522208E-2</v>
      </c>
      <c r="E1035" s="41">
        <f>SUM(E1034/E1032)</f>
        <v>5.478775913129319E-2</v>
      </c>
      <c r="F1035" s="41">
        <f>SUM(F1034/F1032)</f>
        <v>5.5301296720061024E-2</v>
      </c>
      <c r="G1035" s="41">
        <f>SUM(G1034/G1032)</f>
        <v>4.8330404217926184E-2</v>
      </c>
      <c r="H1035" s="43"/>
      <c r="I1035" s="41">
        <f>SUM(I1034/I1032)</f>
        <v>6.3060425846608939E-2</v>
      </c>
    </row>
    <row r="1036" spans="1:9" x14ac:dyDescent="0.45">
      <c r="A1036" s="40" t="s">
        <v>1</v>
      </c>
      <c r="B1036" s="9"/>
      <c r="C1036" s="25">
        <v>108</v>
      </c>
      <c r="D1036" s="26">
        <v>69</v>
      </c>
      <c r="E1036" s="26">
        <v>99</v>
      </c>
      <c r="F1036" s="26">
        <v>59</v>
      </c>
      <c r="G1036" s="27">
        <v>92</v>
      </c>
      <c r="H1036" s="46"/>
      <c r="I1036" s="54">
        <f>SUM(C1036:H1036)+I1019</f>
        <v>28253</v>
      </c>
    </row>
    <row r="1037" spans="1:9" x14ac:dyDescent="0.45">
      <c r="A1037" s="41" t="s">
        <v>21</v>
      </c>
      <c r="B1037" s="42"/>
      <c r="C1037" s="41">
        <f>SUM(C1036/C1034)</f>
        <v>0.49315068493150682</v>
      </c>
      <c r="D1037" s="41">
        <f>SUM(D1036/D1034)</f>
        <v>0.95833333333333337</v>
      </c>
      <c r="E1037" s="41">
        <f>SUM(E1036/E1034)</f>
        <v>0.44594594594594594</v>
      </c>
      <c r="F1037" s="41">
        <f>SUM(F1036/F1034)</f>
        <v>0.40689655172413791</v>
      </c>
      <c r="G1037" s="41">
        <f>SUM(G1036/G1034)</f>
        <v>0.41818181818181815</v>
      </c>
      <c r="H1037" s="43"/>
      <c r="I1037" s="41">
        <f>SUM(I1036/I1034)</f>
        <v>0.575230067595081</v>
      </c>
    </row>
    <row r="1038" spans="1:9" x14ac:dyDescent="0.45">
      <c r="A1038" s="65" t="s">
        <v>2</v>
      </c>
      <c r="B1038" s="66"/>
      <c r="C1038" s="67">
        <v>22</v>
      </c>
      <c r="D1038" s="68">
        <v>13</v>
      </c>
      <c r="E1038" s="68">
        <v>30</v>
      </c>
      <c r="F1038" s="68">
        <v>16</v>
      </c>
      <c r="G1038" s="69">
        <v>25</v>
      </c>
      <c r="H1038" s="70"/>
      <c r="I1038" s="71">
        <f>SUM(C1038:H1038)+I1021</f>
        <v>5286</v>
      </c>
    </row>
    <row r="1039" spans="1:9" x14ac:dyDescent="0.45">
      <c r="A1039" s="41" t="s">
        <v>52</v>
      </c>
      <c r="B1039" s="42"/>
      <c r="C1039" s="41">
        <f>SUM(C1038/C1036)</f>
        <v>0.20370370370370369</v>
      </c>
      <c r="D1039" s="41">
        <f>SUM(D1038/D1036)</f>
        <v>0.18840579710144928</v>
      </c>
      <c r="E1039" s="41">
        <f>SUM(E1038/E1036)</f>
        <v>0.30303030303030304</v>
      </c>
      <c r="F1039" s="41">
        <f>SUM(F1038/F1036)</f>
        <v>0.2711864406779661</v>
      </c>
      <c r="G1039" s="41">
        <f>SUM(G1038/G1036)</f>
        <v>0.27173913043478259</v>
      </c>
      <c r="H1039" s="43"/>
      <c r="I1039" s="41">
        <f>SUM(I1038/I1036)</f>
        <v>0.18709517573355042</v>
      </c>
    </row>
    <row r="1040" spans="1:9" x14ac:dyDescent="0.45">
      <c r="A1040" s="44" t="s">
        <v>23</v>
      </c>
      <c r="B1040" s="45"/>
      <c r="C1040" s="28">
        <v>10</v>
      </c>
      <c r="D1040" s="29">
        <v>6</v>
      </c>
      <c r="E1040" s="29">
        <v>10</v>
      </c>
      <c r="F1040" s="29">
        <v>8</v>
      </c>
      <c r="G1040" s="30">
        <v>12</v>
      </c>
      <c r="H1040" s="45"/>
      <c r="I1040" s="55">
        <f>SUM(C1040:F1040)+ I1023</f>
        <v>2337</v>
      </c>
    </row>
    <row r="1041" spans="1:9" ht="23" thickBot="1" x14ac:dyDescent="0.5">
      <c r="A1041" s="47" t="s">
        <v>54</v>
      </c>
      <c r="B1041" s="48"/>
      <c r="C1041" s="47">
        <f>SUM(C1038/C1040)</f>
        <v>2.2000000000000002</v>
      </c>
      <c r="D1041" s="47">
        <f>SUM(D1038/D1040)</f>
        <v>2.1666666666666665</v>
      </c>
      <c r="E1041" s="47">
        <f>SUM(E1038/E1040)</f>
        <v>3</v>
      </c>
      <c r="F1041" s="47">
        <f>SUM(F1038/F1040)</f>
        <v>2</v>
      </c>
      <c r="G1041" s="47">
        <f>SUM(G1038/G1040)</f>
        <v>2.0833333333333335</v>
      </c>
      <c r="H1041" s="48"/>
      <c r="I1041" s="47">
        <f>SUM(I1038/I1040)</f>
        <v>2.2618741976893455</v>
      </c>
    </row>
    <row r="1042" spans="1:9" ht="23" thickBot="1" x14ac:dyDescent="0.5"/>
    <row r="1043" spans="1:9" x14ac:dyDescent="0.45">
      <c r="A1043" s="12"/>
      <c r="B1043" s="12"/>
      <c r="C1043" s="13" t="s">
        <v>291</v>
      </c>
      <c r="D1043" s="14" t="s">
        <v>378</v>
      </c>
      <c r="E1043" s="14" t="s">
        <v>288</v>
      </c>
      <c r="F1043" s="14" t="s">
        <v>467</v>
      </c>
      <c r="G1043" s="15" t="s">
        <v>266</v>
      </c>
    </row>
    <row r="1044" spans="1:9" x14ac:dyDescent="0.45">
      <c r="A1044" s="12"/>
      <c r="B1044" s="12"/>
      <c r="C1044" s="17" t="s">
        <v>293</v>
      </c>
      <c r="D1044" s="18" t="s">
        <v>272</v>
      </c>
      <c r="E1044" s="18" t="s">
        <v>172</v>
      </c>
      <c r="F1044" s="18" t="s">
        <v>468</v>
      </c>
      <c r="G1044" s="62" t="s">
        <v>267</v>
      </c>
      <c r="H1044" s="12"/>
    </row>
    <row r="1045" spans="1:9" x14ac:dyDescent="0.45">
      <c r="A1045" s="12"/>
      <c r="B1045" s="12"/>
      <c r="C1045" s="17" t="s">
        <v>464</v>
      </c>
      <c r="D1045" s="18" t="s">
        <v>465</v>
      </c>
      <c r="E1045" s="18" t="s">
        <v>466</v>
      </c>
      <c r="F1045" s="18" t="s">
        <v>469</v>
      </c>
      <c r="G1045" s="19" t="s">
        <v>470</v>
      </c>
      <c r="H1045" s="12"/>
    </row>
    <row r="1046" spans="1:9" ht="23" thickBot="1" x14ac:dyDescent="0.5">
      <c r="A1046" s="21"/>
      <c r="B1046" s="21"/>
      <c r="C1046" s="56">
        <v>306</v>
      </c>
      <c r="D1046" s="57">
        <v>307</v>
      </c>
      <c r="E1046" s="57">
        <v>308</v>
      </c>
      <c r="F1046" s="57">
        <v>309</v>
      </c>
      <c r="G1046" s="58">
        <v>310</v>
      </c>
      <c r="H1046" s="21"/>
      <c r="I1046" s="21"/>
    </row>
    <row r="1047" spans="1:9" ht="23" thickBot="1" x14ac:dyDescent="0.5">
      <c r="A1047" s="12"/>
      <c r="B1047" s="1"/>
      <c r="C1047" s="1"/>
      <c r="D1047" s="1"/>
      <c r="E1047" s="1"/>
      <c r="F1047" s="1"/>
      <c r="G1047" s="1"/>
    </row>
    <row r="1048" spans="1:9" x14ac:dyDescent="0.45">
      <c r="A1048" s="39" t="s">
        <v>3</v>
      </c>
      <c r="B1048" s="9"/>
      <c r="C1048" s="22">
        <v>1833</v>
      </c>
      <c r="D1048" s="23">
        <v>3024</v>
      </c>
      <c r="E1048" s="23">
        <v>2991</v>
      </c>
      <c r="F1048" s="23">
        <v>2930</v>
      </c>
      <c r="G1048" s="24">
        <v>2100</v>
      </c>
      <c r="H1048" s="46"/>
      <c r="I1048" s="53">
        <f>SUM(C1048:H1048)+I1031</f>
        <v>896547</v>
      </c>
    </row>
    <row r="1049" spans="1:9" x14ac:dyDescent="0.45">
      <c r="A1049" s="40" t="s">
        <v>0</v>
      </c>
      <c r="B1049" s="9"/>
      <c r="C1049" s="25">
        <v>1777</v>
      </c>
      <c r="D1049" s="26">
        <v>2567</v>
      </c>
      <c r="E1049" s="26">
        <v>2812</v>
      </c>
      <c r="F1049" s="26">
        <v>2140</v>
      </c>
      <c r="G1049" s="27">
        <v>1676</v>
      </c>
      <c r="H1049" s="46"/>
      <c r="I1049" s="54">
        <f>SUM(C1049:H1049)+I1032</f>
        <v>789844</v>
      </c>
    </row>
    <row r="1050" spans="1:9" x14ac:dyDescent="0.45">
      <c r="A1050" s="41" t="s">
        <v>53</v>
      </c>
      <c r="B1050" s="42"/>
      <c r="C1050" s="41">
        <f>SUM(C1049/C1048)</f>
        <v>0.96944899072558643</v>
      </c>
      <c r="D1050" s="41">
        <f>SUM(D1049/D1048)</f>
        <v>0.84887566137566139</v>
      </c>
      <c r="E1050" s="41">
        <f>SUM(E1049/E1048)</f>
        <v>0.94015379471748584</v>
      </c>
      <c r="F1050" s="41">
        <f>SUM(F1049/F1048)</f>
        <v>0.7303754266211604</v>
      </c>
      <c r="G1050" s="41">
        <f>SUM(G1049/G1048)</f>
        <v>0.79809523809523808</v>
      </c>
      <c r="H1050" s="43"/>
      <c r="I1050" s="41">
        <f>SUM(I1049/I1048)</f>
        <v>0.88098448826441889</v>
      </c>
    </row>
    <row r="1051" spans="1:9" x14ac:dyDescent="0.45">
      <c r="A1051" s="40" t="s">
        <v>4</v>
      </c>
      <c r="B1051" s="9"/>
      <c r="C1051" s="25">
        <v>86</v>
      </c>
      <c r="D1051" s="26">
        <v>51</v>
      </c>
      <c r="E1051" s="26">
        <v>119</v>
      </c>
      <c r="F1051" s="26">
        <v>89</v>
      </c>
      <c r="G1051" s="27">
        <v>105</v>
      </c>
      <c r="H1051" s="46"/>
      <c r="I1051" s="54">
        <f>SUM(C1051:H1051)+I1034</f>
        <v>49566</v>
      </c>
    </row>
    <row r="1052" spans="1:9" x14ac:dyDescent="0.45">
      <c r="A1052" s="41" t="s">
        <v>51</v>
      </c>
      <c r="B1052" s="42"/>
      <c r="C1052" s="41">
        <f>SUM(C1051/C1049)</f>
        <v>4.8396173325830051E-2</v>
      </c>
      <c r="D1052" s="41">
        <f>SUM(D1051/D1049)</f>
        <v>1.9867549668874173E-2</v>
      </c>
      <c r="E1052" s="41">
        <f>SUM(E1051/E1049)</f>
        <v>4.2318634423897585E-2</v>
      </c>
      <c r="F1052" s="41">
        <f>SUM(F1051/F1049)</f>
        <v>4.1588785046728971E-2</v>
      </c>
      <c r="G1052" s="41">
        <f>SUM(G1051/G1049)</f>
        <v>6.2649164677804292E-2</v>
      </c>
      <c r="H1052" s="43"/>
      <c r="I1052" s="41">
        <f>SUM(I1051/I1049)</f>
        <v>6.2754164113419872E-2</v>
      </c>
    </row>
    <row r="1053" spans="1:9" x14ac:dyDescent="0.45">
      <c r="A1053" s="40" t="s">
        <v>1</v>
      </c>
      <c r="B1053" s="9"/>
      <c r="C1053" s="25">
        <v>39</v>
      </c>
      <c r="D1053" s="26">
        <v>62</v>
      </c>
      <c r="E1053" s="26">
        <v>59</v>
      </c>
      <c r="F1053" s="26">
        <v>48</v>
      </c>
      <c r="G1053" s="27">
        <v>67</v>
      </c>
      <c r="H1053" s="46"/>
      <c r="I1053" s="54">
        <f>SUM(C1053:H1053)+I1036</f>
        <v>28528</v>
      </c>
    </row>
    <row r="1054" spans="1:9" x14ac:dyDescent="0.45">
      <c r="A1054" s="41" t="s">
        <v>21</v>
      </c>
      <c r="B1054" s="42"/>
      <c r="C1054" s="41">
        <f>SUM(C1053/C1051)</f>
        <v>0.45348837209302323</v>
      </c>
      <c r="D1054" s="41">
        <f>SUM(D1053/D1051)</f>
        <v>1.2156862745098038</v>
      </c>
      <c r="E1054" s="41">
        <f>SUM(E1053/E1051)</f>
        <v>0.49579831932773111</v>
      </c>
      <c r="F1054" s="41">
        <f>SUM(F1053/F1051)</f>
        <v>0.5393258426966292</v>
      </c>
      <c r="G1054" s="41">
        <f>SUM(G1053/G1051)</f>
        <v>0.63809523809523805</v>
      </c>
      <c r="H1054" s="43"/>
      <c r="I1054" s="41">
        <f>SUM(I1053/I1051)</f>
        <v>0.57555582455715615</v>
      </c>
    </row>
    <row r="1055" spans="1:9" x14ac:dyDescent="0.45">
      <c r="A1055" s="65" t="s">
        <v>2</v>
      </c>
      <c r="B1055" s="66"/>
      <c r="C1055" s="67">
        <v>12</v>
      </c>
      <c r="D1055" s="68">
        <v>18</v>
      </c>
      <c r="E1055" s="68">
        <v>20</v>
      </c>
      <c r="F1055" s="68">
        <v>12</v>
      </c>
      <c r="G1055" s="69">
        <v>16</v>
      </c>
      <c r="H1055" s="70"/>
      <c r="I1055" s="71">
        <f>SUM(C1055:H1055)+I1038</f>
        <v>5364</v>
      </c>
    </row>
    <row r="1056" spans="1:9" x14ac:dyDescent="0.45">
      <c r="A1056" s="41" t="s">
        <v>52</v>
      </c>
      <c r="B1056" s="42"/>
      <c r="C1056" s="41">
        <f>SUM(C1055/C1053)</f>
        <v>0.30769230769230771</v>
      </c>
      <c r="D1056" s="41">
        <f>SUM(D1055/D1053)</f>
        <v>0.29032258064516131</v>
      </c>
      <c r="E1056" s="41">
        <f>SUM(E1055/E1053)</f>
        <v>0.33898305084745761</v>
      </c>
      <c r="F1056" s="41">
        <f>SUM(F1055/F1053)</f>
        <v>0.25</v>
      </c>
      <c r="G1056" s="41">
        <f>SUM(G1055/G1053)</f>
        <v>0.23880597014925373</v>
      </c>
      <c r="H1056" s="43"/>
      <c r="I1056" s="41">
        <f>SUM(I1055/I1053)</f>
        <v>0.1880257992148065</v>
      </c>
    </row>
    <row r="1057" spans="1:9" x14ac:dyDescent="0.45">
      <c r="A1057" s="44" t="s">
        <v>23</v>
      </c>
      <c r="B1057" s="45"/>
      <c r="C1057" s="28">
        <v>4</v>
      </c>
      <c r="D1057" s="29">
        <v>13</v>
      </c>
      <c r="E1057" s="29">
        <v>4</v>
      </c>
      <c r="F1057" s="29">
        <v>5</v>
      </c>
      <c r="G1057" s="30">
        <v>4</v>
      </c>
      <c r="H1057" s="45"/>
      <c r="I1057" s="55">
        <f>SUM(C1057:F1057)+ I1040</f>
        <v>2363</v>
      </c>
    </row>
    <row r="1058" spans="1:9" ht="23" thickBot="1" x14ac:dyDescent="0.5">
      <c r="A1058" s="47" t="s">
        <v>54</v>
      </c>
      <c r="B1058" s="48"/>
      <c r="C1058" s="47">
        <f>SUM(C1055/C1057)</f>
        <v>3</v>
      </c>
      <c r="D1058" s="47">
        <f>SUM(D1055/D1057)</f>
        <v>1.3846153846153846</v>
      </c>
      <c r="E1058" s="47">
        <f>SUM(E1055/E1057)</f>
        <v>5</v>
      </c>
      <c r="F1058" s="47">
        <f>SUM(F1055/F1057)</f>
        <v>2.4</v>
      </c>
      <c r="G1058" s="47">
        <f>SUM(G1055/G1057)</f>
        <v>4</v>
      </c>
      <c r="H1058" s="48"/>
      <c r="I1058" s="47">
        <f>SUM(I1055/I1057)</f>
        <v>2.2699957680914093</v>
      </c>
    </row>
    <row r="1059" spans="1:9" ht="23" thickBot="1" x14ac:dyDescent="0.5"/>
    <row r="1060" spans="1:9" x14ac:dyDescent="0.45">
      <c r="A1060" s="12"/>
      <c r="B1060" s="12"/>
      <c r="C1060" s="13" t="s">
        <v>361</v>
      </c>
      <c r="D1060" s="14" t="s">
        <v>471</v>
      </c>
      <c r="E1060" s="14" t="s">
        <v>234</v>
      </c>
      <c r="F1060" s="14" t="s">
        <v>193</v>
      </c>
      <c r="G1060" s="15" t="s">
        <v>377</v>
      </c>
    </row>
    <row r="1061" spans="1:9" x14ac:dyDescent="0.45">
      <c r="A1061" s="12"/>
      <c r="B1061" s="12"/>
      <c r="C1061" s="17" t="s">
        <v>279</v>
      </c>
      <c r="D1061" s="18" t="s">
        <v>267</v>
      </c>
      <c r="E1061" s="18" t="s">
        <v>235</v>
      </c>
      <c r="F1061" s="18" t="s">
        <v>194</v>
      </c>
      <c r="G1061" s="62" t="s">
        <v>210</v>
      </c>
      <c r="H1061" s="12"/>
    </row>
    <row r="1062" spans="1:9" x14ac:dyDescent="0.45">
      <c r="A1062" s="12"/>
      <c r="B1062" s="12"/>
      <c r="C1062" s="17" t="s">
        <v>472</v>
      </c>
      <c r="D1062" s="18" t="s">
        <v>473</v>
      </c>
      <c r="E1062" s="18" t="s">
        <v>474</v>
      </c>
      <c r="F1062" s="18" t="s">
        <v>475</v>
      </c>
      <c r="G1062" s="19" t="s">
        <v>476</v>
      </c>
      <c r="H1062" s="12"/>
    </row>
    <row r="1063" spans="1:9" ht="23" thickBot="1" x14ac:dyDescent="0.5">
      <c r="A1063" s="21"/>
      <c r="B1063" s="21"/>
      <c r="C1063" s="56">
        <v>311</v>
      </c>
      <c r="D1063" s="57">
        <v>312</v>
      </c>
      <c r="E1063" s="57">
        <v>313</v>
      </c>
      <c r="F1063" s="57">
        <v>314</v>
      </c>
      <c r="G1063" s="58">
        <v>315</v>
      </c>
      <c r="H1063" s="21"/>
      <c r="I1063" s="21"/>
    </row>
    <row r="1064" spans="1:9" ht="23" thickBot="1" x14ac:dyDescent="0.5">
      <c r="A1064" s="12"/>
      <c r="B1064" s="1"/>
      <c r="C1064" s="1"/>
      <c r="D1064" s="1"/>
      <c r="E1064" s="1"/>
      <c r="F1064" s="1"/>
      <c r="G1064" s="1"/>
    </row>
    <row r="1065" spans="1:9" x14ac:dyDescent="0.45">
      <c r="A1065" s="39" t="s">
        <v>3</v>
      </c>
      <c r="B1065" s="9"/>
      <c r="C1065" s="22">
        <v>4471</v>
      </c>
      <c r="D1065" s="23">
        <v>3077</v>
      </c>
      <c r="E1065" s="23">
        <v>1000</v>
      </c>
      <c r="F1065" s="23">
        <v>2943</v>
      </c>
      <c r="G1065" s="24">
        <v>3391</v>
      </c>
      <c r="H1065" s="46"/>
      <c r="I1065" s="53">
        <f>SUM(C1065:H1065)+I1048</f>
        <v>911429</v>
      </c>
    </row>
    <row r="1066" spans="1:9" x14ac:dyDescent="0.45">
      <c r="A1066" s="40" t="s">
        <v>0</v>
      </c>
      <c r="B1066" s="9"/>
      <c r="C1066" s="25">
        <v>3783</v>
      </c>
      <c r="D1066" s="26">
        <v>2610</v>
      </c>
      <c r="E1066" s="26">
        <v>991</v>
      </c>
      <c r="F1066" s="26">
        <v>2684</v>
      </c>
      <c r="G1066" s="27">
        <v>3261</v>
      </c>
      <c r="H1066" s="46"/>
      <c r="I1066" s="54">
        <f>SUM(C1066:H1066)+I1049</f>
        <v>803173</v>
      </c>
    </row>
    <row r="1067" spans="1:9" x14ac:dyDescent="0.45">
      <c r="A1067" s="41" t="s">
        <v>53</v>
      </c>
      <c r="B1067" s="42"/>
      <c r="C1067" s="41">
        <f>SUM(C1066/C1065)</f>
        <v>0.84611943636770293</v>
      </c>
      <c r="D1067" s="41">
        <f>SUM(D1066/D1065)</f>
        <v>0.84822879428014297</v>
      </c>
      <c r="E1067" s="41">
        <f>SUM(E1066/E1065)</f>
        <v>0.99099999999999999</v>
      </c>
      <c r="F1067" s="41">
        <f>SUM(F1066/F1065)</f>
        <v>0.91199456337071017</v>
      </c>
      <c r="G1067" s="41">
        <f>SUM(G1066/G1065)</f>
        <v>0.96166322618696554</v>
      </c>
      <c r="H1067" s="43"/>
      <c r="I1067" s="41">
        <f>SUM(I1066/I1065)</f>
        <v>0.88122388030225063</v>
      </c>
    </row>
    <row r="1068" spans="1:9" x14ac:dyDescent="0.45">
      <c r="A1068" s="40" t="s">
        <v>4</v>
      </c>
      <c r="B1068" s="9"/>
      <c r="C1068" s="25">
        <v>133</v>
      </c>
      <c r="D1068" s="26">
        <v>94</v>
      </c>
      <c r="E1068" s="26">
        <v>79</v>
      </c>
      <c r="F1068" s="26">
        <v>162</v>
      </c>
      <c r="G1068" s="27">
        <v>221</v>
      </c>
      <c r="H1068" s="46"/>
      <c r="I1068" s="54">
        <f>SUM(C1068:H1068)+I1051</f>
        <v>50255</v>
      </c>
    </row>
    <row r="1069" spans="1:9" x14ac:dyDescent="0.45">
      <c r="A1069" s="41" t="s">
        <v>51</v>
      </c>
      <c r="B1069" s="42"/>
      <c r="C1069" s="41">
        <f>SUM(C1068/C1066)</f>
        <v>3.5157282579962992E-2</v>
      </c>
      <c r="D1069" s="41">
        <f>SUM(D1068/D1066)</f>
        <v>3.6015325670498081E-2</v>
      </c>
      <c r="E1069" s="41">
        <f>SUM(E1068/E1066)</f>
        <v>7.9717457114026238E-2</v>
      </c>
      <c r="F1069" s="41">
        <f>SUM(F1068/F1066)</f>
        <v>6.0357675111773472E-2</v>
      </c>
      <c r="G1069" s="41">
        <f>SUM(G1068/G1066)</f>
        <v>6.7770622508432993E-2</v>
      </c>
      <c r="H1069" s="43"/>
      <c r="I1069" s="41">
        <f>SUM(I1068/I1066)</f>
        <v>6.2570579439298876E-2</v>
      </c>
    </row>
    <row r="1070" spans="1:9" x14ac:dyDescent="0.45">
      <c r="A1070" s="40" t="s">
        <v>1</v>
      </c>
      <c r="B1070" s="9"/>
      <c r="C1070" s="25">
        <v>81</v>
      </c>
      <c r="D1070" s="26">
        <v>79</v>
      </c>
      <c r="E1070" s="26">
        <v>52</v>
      </c>
      <c r="F1070" s="26">
        <v>51</v>
      </c>
      <c r="G1070" s="27">
        <v>95</v>
      </c>
      <c r="H1070" s="46"/>
      <c r="I1070" s="54">
        <f>SUM(C1070:H1070)+I1053</f>
        <v>28886</v>
      </c>
    </row>
    <row r="1071" spans="1:9" x14ac:dyDescent="0.45">
      <c r="A1071" s="41" t="s">
        <v>21</v>
      </c>
      <c r="B1071" s="42"/>
      <c r="C1071" s="41">
        <f>SUM(C1070/C1068)</f>
        <v>0.60902255639097747</v>
      </c>
      <c r="D1071" s="41">
        <f>SUM(D1070/D1068)</f>
        <v>0.84042553191489366</v>
      </c>
      <c r="E1071" s="41">
        <f>SUM(E1070/E1068)</f>
        <v>0.65822784810126578</v>
      </c>
      <c r="F1071" s="41">
        <f>SUM(F1070/F1068)</f>
        <v>0.31481481481481483</v>
      </c>
      <c r="G1071" s="41">
        <f>SUM(G1070/G1068)</f>
        <v>0.42986425339366519</v>
      </c>
      <c r="H1071" s="43"/>
      <c r="I1071" s="41">
        <f>SUM(I1070/I1068)</f>
        <v>0.57478857825092033</v>
      </c>
    </row>
    <row r="1072" spans="1:9" x14ac:dyDescent="0.45">
      <c r="A1072" s="65" t="s">
        <v>2</v>
      </c>
      <c r="B1072" s="66"/>
      <c r="C1072" s="67">
        <v>27</v>
      </c>
      <c r="D1072" s="68">
        <v>13</v>
      </c>
      <c r="E1072" s="68">
        <v>7</v>
      </c>
      <c r="F1072" s="68">
        <v>15</v>
      </c>
      <c r="G1072" s="69">
        <v>27</v>
      </c>
      <c r="H1072" s="70"/>
      <c r="I1072" s="71">
        <f>SUM(C1072:H1072)+I1055</f>
        <v>5453</v>
      </c>
    </row>
    <row r="1073" spans="1:9" x14ac:dyDescent="0.45">
      <c r="A1073" s="41" t="s">
        <v>52</v>
      </c>
      <c r="B1073" s="42"/>
      <c r="C1073" s="41">
        <f>SUM(C1072/C1070)</f>
        <v>0.33333333333333331</v>
      </c>
      <c r="D1073" s="41">
        <f>SUM(D1072/D1070)</f>
        <v>0.16455696202531644</v>
      </c>
      <c r="E1073" s="41">
        <f>SUM(E1072/E1070)</f>
        <v>0.13461538461538461</v>
      </c>
      <c r="F1073" s="41">
        <f>SUM(F1072/F1070)</f>
        <v>0.29411764705882354</v>
      </c>
      <c r="G1073" s="41">
        <f>SUM(G1072/G1070)</f>
        <v>0.28421052631578947</v>
      </c>
      <c r="H1073" s="43"/>
      <c r="I1073" s="41">
        <f>SUM(I1072/I1070)</f>
        <v>0.18877656996468878</v>
      </c>
    </row>
    <row r="1074" spans="1:9" x14ac:dyDescent="0.45">
      <c r="A1074" s="44" t="s">
        <v>23</v>
      </c>
      <c r="B1074" s="45"/>
      <c r="C1074" s="28">
        <v>15</v>
      </c>
      <c r="D1074" s="29">
        <v>6</v>
      </c>
      <c r="E1074" s="29">
        <v>3</v>
      </c>
      <c r="F1074" s="29">
        <v>10</v>
      </c>
      <c r="G1074" s="30">
        <v>15</v>
      </c>
      <c r="H1074" s="45"/>
      <c r="I1074" s="55">
        <f>SUM(C1074:F1074)+ I1057</f>
        <v>2397</v>
      </c>
    </row>
    <row r="1075" spans="1:9" ht="23" thickBot="1" x14ac:dyDescent="0.5">
      <c r="A1075" s="47" t="s">
        <v>54</v>
      </c>
      <c r="B1075" s="48"/>
      <c r="C1075" s="47">
        <f>SUM(C1072/C1074)</f>
        <v>1.8</v>
      </c>
      <c r="D1075" s="47">
        <f>SUM(D1072/D1074)</f>
        <v>2.1666666666666665</v>
      </c>
      <c r="E1075" s="47">
        <f>SUM(E1072/E1074)</f>
        <v>2.3333333333333335</v>
      </c>
      <c r="F1075" s="47">
        <f>SUM(F1072/F1074)</f>
        <v>1.5</v>
      </c>
      <c r="G1075" s="47">
        <f>SUM(G1072/G1074)</f>
        <v>1.8</v>
      </c>
      <c r="H1075" s="48"/>
      <c r="I1075" s="47">
        <f>SUM(I1072/I1074)</f>
        <v>2.274926992073425</v>
      </c>
    </row>
    <row r="1076" spans="1:9" ht="23" thickBot="1" x14ac:dyDescent="0.5"/>
    <row r="1077" spans="1:9" x14ac:dyDescent="0.45">
      <c r="A1077" s="12"/>
      <c r="B1077" s="12"/>
      <c r="C1077" s="13" t="s">
        <v>477</v>
      </c>
      <c r="D1077" s="14" t="s">
        <v>393</v>
      </c>
      <c r="E1077" s="14" t="s">
        <v>478</v>
      </c>
      <c r="F1077" s="14" t="s">
        <v>378</v>
      </c>
      <c r="G1077" s="15" t="s">
        <v>358</v>
      </c>
    </row>
    <row r="1078" spans="1:9" x14ac:dyDescent="0.45">
      <c r="A1078" s="12"/>
      <c r="B1078" s="12"/>
      <c r="C1078" s="17" t="s">
        <v>237</v>
      </c>
      <c r="D1078" s="18" t="s">
        <v>172</v>
      </c>
      <c r="E1078" s="18" t="s">
        <v>479</v>
      </c>
      <c r="F1078" s="18" t="s">
        <v>272</v>
      </c>
      <c r="G1078" s="62" t="s">
        <v>279</v>
      </c>
      <c r="H1078" s="12"/>
    </row>
    <row r="1079" spans="1:9" x14ac:dyDescent="0.45">
      <c r="A1079" s="12"/>
      <c r="B1079" s="12"/>
      <c r="C1079" s="17" t="s">
        <v>482</v>
      </c>
      <c r="D1079" s="18" t="s">
        <v>481</v>
      </c>
      <c r="E1079" s="18" t="s">
        <v>480</v>
      </c>
      <c r="F1079" s="18" t="s">
        <v>483</v>
      </c>
      <c r="G1079" s="19" t="s">
        <v>483</v>
      </c>
      <c r="H1079" s="12"/>
    </row>
    <row r="1080" spans="1:9" ht="23" thickBot="1" x14ac:dyDescent="0.5">
      <c r="A1080" s="21"/>
      <c r="B1080" s="21"/>
      <c r="C1080" s="56">
        <v>316</v>
      </c>
      <c r="D1080" s="57">
        <v>317</v>
      </c>
      <c r="E1080" s="57">
        <v>318</v>
      </c>
      <c r="F1080" s="57">
        <v>319</v>
      </c>
      <c r="G1080" s="58">
        <v>320</v>
      </c>
      <c r="H1080" s="21"/>
      <c r="I1080" s="21"/>
    </row>
    <row r="1081" spans="1:9" ht="23" thickBot="1" x14ac:dyDescent="0.5">
      <c r="A1081" s="12"/>
      <c r="B1081" s="1"/>
      <c r="C1081" s="1"/>
      <c r="D1081" s="1"/>
      <c r="E1081" s="1"/>
      <c r="F1081" s="1"/>
      <c r="G1081" s="1"/>
    </row>
    <row r="1082" spans="1:9" x14ac:dyDescent="0.45">
      <c r="A1082" s="39" t="s">
        <v>3</v>
      </c>
      <c r="B1082" s="9"/>
      <c r="C1082" s="22">
        <v>1858</v>
      </c>
      <c r="D1082" s="23">
        <v>4920</v>
      </c>
      <c r="E1082" s="23">
        <v>1457</v>
      </c>
      <c r="F1082" s="23">
        <v>3080</v>
      </c>
      <c r="G1082" s="24">
        <v>3972</v>
      </c>
      <c r="H1082" s="46"/>
      <c r="I1082" s="53">
        <f>SUM(C1082:H1082)+I1065</f>
        <v>926716</v>
      </c>
    </row>
    <row r="1083" spans="1:9" x14ac:dyDescent="0.45">
      <c r="A1083" s="40" t="s">
        <v>0</v>
      </c>
      <c r="B1083" s="9"/>
      <c r="C1083" s="25">
        <v>1681</v>
      </c>
      <c r="D1083" s="26">
        <v>4644</v>
      </c>
      <c r="E1083" s="26">
        <v>1248</v>
      </c>
      <c r="F1083" s="26">
        <v>2875</v>
      </c>
      <c r="G1083" s="27">
        <v>3824</v>
      </c>
      <c r="H1083" s="46"/>
      <c r="I1083" s="54">
        <f>SUM(C1083:H1083)+I1066</f>
        <v>817445</v>
      </c>
    </row>
    <row r="1084" spans="1:9" x14ac:dyDescent="0.45">
      <c r="A1084" s="41" t="s">
        <v>53</v>
      </c>
      <c r="B1084" s="42"/>
      <c r="C1084" s="41">
        <f>SUM(C1083/C1082)</f>
        <v>0.90473627556512382</v>
      </c>
      <c r="D1084" s="41">
        <f>SUM(D1083/D1082)</f>
        <v>0.94390243902439019</v>
      </c>
      <c r="E1084" s="41">
        <f>SUM(E1083/E1082)</f>
        <v>0.85655456417295817</v>
      </c>
      <c r="F1084" s="41">
        <f>SUM(F1083/F1082)</f>
        <v>0.93344155844155841</v>
      </c>
      <c r="G1084" s="41">
        <f>SUM(G1083/G1082)</f>
        <v>0.96273917421953681</v>
      </c>
      <c r="H1084" s="43"/>
      <c r="I1084" s="41">
        <f>SUM(I1083/I1082)</f>
        <v>0.88208793200937508</v>
      </c>
    </row>
    <row r="1085" spans="1:9" x14ac:dyDescent="0.45">
      <c r="A1085" s="40" t="s">
        <v>4</v>
      </c>
      <c r="B1085" s="9"/>
      <c r="C1085" s="25">
        <v>148</v>
      </c>
      <c r="D1085" s="26">
        <v>255</v>
      </c>
      <c r="E1085" s="26">
        <v>108</v>
      </c>
      <c r="F1085" s="26">
        <v>116</v>
      </c>
      <c r="G1085" s="27">
        <v>258</v>
      </c>
      <c r="H1085" s="46"/>
      <c r="I1085" s="54">
        <f>SUM(C1085:H1085)+I1068</f>
        <v>51140</v>
      </c>
    </row>
    <row r="1086" spans="1:9" x14ac:dyDescent="0.45">
      <c r="A1086" s="41" t="s">
        <v>51</v>
      </c>
      <c r="B1086" s="42"/>
      <c r="C1086" s="41">
        <f>SUM(C1085/C1083)</f>
        <v>8.8042831647828668E-2</v>
      </c>
      <c r="D1086" s="41">
        <f>SUM(D1085/D1083)</f>
        <v>5.490956072351421E-2</v>
      </c>
      <c r="E1086" s="41">
        <f>SUM(E1085/E1083)</f>
        <v>8.6538461538461536E-2</v>
      </c>
      <c r="F1086" s="41">
        <f>SUM(F1085/F1083)</f>
        <v>4.0347826086956522E-2</v>
      </c>
      <c r="G1086" s="41">
        <f>SUM(G1085/G1083)</f>
        <v>6.7468619246861927E-2</v>
      </c>
      <c r="H1086" s="43"/>
      <c r="I1086" s="41">
        <f>SUM(I1085/I1083)</f>
        <v>6.2560783905950865E-2</v>
      </c>
    </row>
    <row r="1087" spans="1:9" x14ac:dyDescent="0.45">
      <c r="A1087" s="40" t="s">
        <v>1</v>
      </c>
      <c r="B1087" s="9"/>
      <c r="C1087" s="25">
        <v>59</v>
      </c>
      <c r="D1087" s="26">
        <v>87</v>
      </c>
      <c r="E1087" s="26">
        <v>59</v>
      </c>
      <c r="F1087" s="26">
        <v>86</v>
      </c>
      <c r="G1087" s="27">
        <v>95</v>
      </c>
      <c r="H1087" s="46"/>
      <c r="I1087" s="54">
        <f>SUM(C1087:H1087)+I1070</f>
        <v>29272</v>
      </c>
    </row>
    <row r="1088" spans="1:9" x14ac:dyDescent="0.45">
      <c r="A1088" s="41" t="s">
        <v>21</v>
      </c>
      <c r="B1088" s="42"/>
      <c r="C1088" s="41">
        <f>SUM(C1087/C1085)</f>
        <v>0.39864864864864863</v>
      </c>
      <c r="D1088" s="41">
        <f>SUM(D1087/D1085)</f>
        <v>0.3411764705882353</v>
      </c>
      <c r="E1088" s="41">
        <f>SUM(E1087/E1085)</f>
        <v>0.54629629629629628</v>
      </c>
      <c r="F1088" s="41">
        <f>SUM(F1087/F1085)</f>
        <v>0.74137931034482762</v>
      </c>
      <c r="G1088" s="41">
        <f>SUM(G1087/G1085)</f>
        <v>0.36821705426356588</v>
      </c>
      <c r="H1088" s="43"/>
      <c r="I1088" s="41">
        <f>SUM(I1087/I1085)</f>
        <v>0.57238951896754009</v>
      </c>
    </row>
    <row r="1089" spans="1:9" x14ac:dyDescent="0.45">
      <c r="A1089" s="65" t="s">
        <v>2</v>
      </c>
      <c r="B1089" s="66"/>
      <c r="C1089" s="67">
        <v>12</v>
      </c>
      <c r="D1089" s="68">
        <v>20</v>
      </c>
      <c r="E1089" s="68">
        <v>4</v>
      </c>
      <c r="F1089" s="68">
        <v>21</v>
      </c>
      <c r="G1089" s="69">
        <v>27</v>
      </c>
      <c r="H1089" s="70"/>
      <c r="I1089" s="71">
        <f>SUM(C1089:H1089)+I1072</f>
        <v>5537</v>
      </c>
    </row>
    <row r="1090" spans="1:9" x14ac:dyDescent="0.45">
      <c r="A1090" s="41" t="s">
        <v>52</v>
      </c>
      <c r="B1090" s="42"/>
      <c r="C1090" s="41">
        <f>SUM(C1089/C1087)</f>
        <v>0.20338983050847459</v>
      </c>
      <c r="D1090" s="41">
        <f>SUM(D1089/D1087)</f>
        <v>0.22988505747126436</v>
      </c>
      <c r="E1090" s="41">
        <f>SUM(E1089/E1087)</f>
        <v>6.7796610169491525E-2</v>
      </c>
      <c r="F1090" s="41">
        <f>SUM(F1089/F1087)</f>
        <v>0.2441860465116279</v>
      </c>
      <c r="G1090" s="41">
        <f>SUM(G1089/G1087)</f>
        <v>0.28421052631578947</v>
      </c>
      <c r="H1090" s="43"/>
      <c r="I1090" s="41">
        <f>SUM(I1089/I1087)</f>
        <v>0.18915687346269472</v>
      </c>
    </row>
    <row r="1091" spans="1:9" x14ac:dyDescent="0.45">
      <c r="A1091" s="44" t="s">
        <v>23</v>
      </c>
      <c r="B1091" s="45"/>
      <c r="C1091" s="28">
        <v>5</v>
      </c>
      <c r="D1091" s="29">
        <v>13</v>
      </c>
      <c r="E1091" s="29">
        <v>5</v>
      </c>
      <c r="F1091" s="29">
        <v>12</v>
      </c>
      <c r="G1091" s="30">
        <v>11</v>
      </c>
      <c r="H1091" s="45"/>
      <c r="I1091" s="55">
        <f>SUM(C1091:F1091)+ I1074</f>
        <v>2432</v>
      </c>
    </row>
    <row r="1092" spans="1:9" ht="23" thickBot="1" x14ac:dyDescent="0.5">
      <c r="A1092" s="47" t="s">
        <v>54</v>
      </c>
      <c r="B1092" s="48"/>
      <c r="C1092" s="47">
        <f>SUM(C1089/C1091)</f>
        <v>2.4</v>
      </c>
      <c r="D1092" s="47">
        <f>SUM(D1089/D1091)</f>
        <v>1.5384615384615385</v>
      </c>
      <c r="E1092" s="47">
        <f>SUM(E1089/E1091)</f>
        <v>0.8</v>
      </c>
      <c r="F1092" s="47">
        <f>SUM(F1089/F1091)</f>
        <v>1.75</v>
      </c>
      <c r="G1092" s="47">
        <f>SUM(G1089/G1091)</f>
        <v>2.4545454545454546</v>
      </c>
      <c r="H1092" s="48"/>
      <c r="I1092" s="47">
        <f>SUM(I1089/I1091)</f>
        <v>2.2767269736842106</v>
      </c>
    </row>
    <row r="1093" spans="1:9" ht="23" thickBot="1" x14ac:dyDescent="0.5"/>
    <row r="1094" spans="1:9" x14ac:dyDescent="0.45">
      <c r="A1094" s="12"/>
      <c r="B1094" s="12"/>
      <c r="C1094" s="13" t="s">
        <v>206</v>
      </c>
      <c r="D1094" s="14" t="s">
        <v>485</v>
      </c>
      <c r="E1094" s="14" t="s">
        <v>418</v>
      </c>
      <c r="F1094" s="14" t="s">
        <v>361</v>
      </c>
      <c r="G1094" s="15" t="s">
        <v>489</v>
      </c>
    </row>
    <row r="1095" spans="1:9" x14ac:dyDescent="0.45">
      <c r="A1095" s="12"/>
      <c r="B1095" s="12"/>
      <c r="C1095" s="17" t="s">
        <v>177</v>
      </c>
      <c r="D1095" s="18" t="s">
        <v>172</v>
      </c>
      <c r="E1095" s="18" t="s">
        <v>189</v>
      </c>
      <c r="F1095" s="18" t="s">
        <v>279</v>
      </c>
      <c r="G1095" s="62" t="s">
        <v>490</v>
      </c>
      <c r="H1095" s="12"/>
    </row>
    <row r="1096" spans="1:9" x14ac:dyDescent="0.45">
      <c r="A1096" s="12"/>
      <c r="B1096" s="12"/>
      <c r="C1096" s="17" t="s">
        <v>484</v>
      </c>
      <c r="D1096" s="18" t="s">
        <v>486</v>
      </c>
      <c r="E1096" s="18" t="s">
        <v>487</v>
      </c>
      <c r="F1096" s="18" t="s">
        <v>488</v>
      </c>
      <c r="G1096" s="19" t="s">
        <v>491</v>
      </c>
      <c r="H1096" s="12"/>
    </row>
    <row r="1097" spans="1:9" ht="23" thickBot="1" x14ac:dyDescent="0.5">
      <c r="A1097" s="21"/>
      <c r="B1097" s="21"/>
      <c r="C1097" s="56">
        <v>321</v>
      </c>
      <c r="D1097" s="57">
        <v>322</v>
      </c>
      <c r="E1097" s="57">
        <v>323</v>
      </c>
      <c r="F1097" s="57">
        <v>324</v>
      </c>
      <c r="G1097" s="58">
        <v>325</v>
      </c>
      <c r="H1097" s="21"/>
      <c r="I1097" s="21"/>
    </row>
    <row r="1098" spans="1:9" ht="23" thickBot="1" x14ac:dyDescent="0.5">
      <c r="A1098" s="12"/>
      <c r="B1098" s="1"/>
      <c r="C1098" s="1"/>
      <c r="D1098" s="1"/>
      <c r="E1098" s="1"/>
      <c r="F1098" s="1"/>
      <c r="G1098" s="1"/>
    </row>
    <row r="1099" spans="1:9" x14ac:dyDescent="0.45">
      <c r="A1099" s="39" t="s">
        <v>3</v>
      </c>
      <c r="B1099" s="9"/>
      <c r="C1099" s="22">
        <v>4156</v>
      </c>
      <c r="D1099" s="23">
        <v>2852</v>
      </c>
      <c r="E1099" s="23">
        <v>3536</v>
      </c>
      <c r="F1099" s="23">
        <v>4364</v>
      </c>
      <c r="G1099" s="24">
        <v>2701</v>
      </c>
      <c r="H1099" s="46"/>
      <c r="I1099" s="53">
        <f>SUM(C1099:H1099)+I1082</f>
        <v>944325</v>
      </c>
    </row>
    <row r="1100" spans="1:9" x14ac:dyDescent="0.45">
      <c r="A1100" s="40" t="s">
        <v>0</v>
      </c>
      <c r="B1100" s="9"/>
      <c r="C1100" s="25">
        <v>3549</v>
      </c>
      <c r="D1100" s="26">
        <v>2778</v>
      </c>
      <c r="E1100" s="26">
        <v>3485</v>
      </c>
      <c r="F1100" s="26">
        <v>4081</v>
      </c>
      <c r="G1100" s="27">
        <v>2294</v>
      </c>
      <c r="H1100" s="46"/>
      <c r="I1100" s="54">
        <f>SUM(C1100:H1100)+I1083</f>
        <v>833632</v>
      </c>
    </row>
    <row r="1101" spans="1:9" x14ac:dyDescent="0.45">
      <c r="A1101" s="41" t="s">
        <v>53</v>
      </c>
      <c r="B1101" s="42"/>
      <c r="C1101" s="41">
        <f>SUM(C1100/C1099)</f>
        <v>0.85394610202117416</v>
      </c>
      <c r="D1101" s="41">
        <f>SUM(D1100/D1099)</f>
        <v>0.97405329593267886</v>
      </c>
      <c r="E1101" s="41">
        <f>SUM(E1100/E1099)</f>
        <v>0.98557692307692313</v>
      </c>
      <c r="F1101" s="41">
        <f>SUM(F1100/F1099)</f>
        <v>0.93515123739688355</v>
      </c>
      <c r="G1101" s="41">
        <f>SUM(G1100/G1099)</f>
        <v>0.84931506849315064</v>
      </c>
      <c r="H1101" s="43"/>
      <c r="I1101" s="41">
        <f>SUM(I1100/I1099)</f>
        <v>0.88278082228046484</v>
      </c>
    </row>
    <row r="1102" spans="1:9" x14ac:dyDescent="0.45">
      <c r="A1102" s="40" t="s">
        <v>4</v>
      </c>
      <c r="B1102" s="9"/>
      <c r="C1102" s="25">
        <v>166</v>
      </c>
      <c r="D1102" s="26">
        <v>114</v>
      </c>
      <c r="E1102" s="26">
        <v>198</v>
      </c>
      <c r="F1102" s="26">
        <v>165</v>
      </c>
      <c r="G1102" s="27">
        <v>101</v>
      </c>
      <c r="H1102" s="46"/>
      <c r="I1102" s="54">
        <f>SUM(C1102:H1102)+I1085</f>
        <v>51884</v>
      </c>
    </row>
    <row r="1103" spans="1:9" x14ac:dyDescent="0.45">
      <c r="A1103" s="41" t="s">
        <v>51</v>
      </c>
      <c r="B1103" s="42"/>
      <c r="C1103" s="41">
        <f>SUM(C1102/C1100)</f>
        <v>4.6773739081431391E-2</v>
      </c>
      <c r="D1103" s="41">
        <f>SUM(D1102/D1100)</f>
        <v>4.1036717062634988E-2</v>
      </c>
      <c r="E1103" s="41">
        <f>SUM(E1102/E1100)</f>
        <v>5.6814921090387376E-2</v>
      </c>
      <c r="F1103" s="41">
        <f>SUM(F1102/F1100)</f>
        <v>4.0431266846361183E-2</v>
      </c>
      <c r="G1103" s="41">
        <f>SUM(G1102/G1100)</f>
        <v>4.4027898866608545E-2</v>
      </c>
      <c r="H1103" s="43"/>
      <c r="I1103" s="41">
        <f>SUM(I1102/I1100)</f>
        <v>6.2238493723849375E-2</v>
      </c>
    </row>
    <row r="1104" spans="1:9" x14ac:dyDescent="0.45">
      <c r="A1104" s="40" t="s">
        <v>1</v>
      </c>
      <c r="B1104" s="9"/>
      <c r="C1104" s="25">
        <v>106</v>
      </c>
      <c r="D1104" s="26">
        <v>75</v>
      </c>
      <c r="E1104" s="26">
        <v>77</v>
      </c>
      <c r="F1104" s="26">
        <v>80</v>
      </c>
      <c r="G1104" s="27">
        <v>62</v>
      </c>
      <c r="H1104" s="46"/>
      <c r="I1104" s="54">
        <f>SUM(C1104:H1104)+I1087</f>
        <v>29672</v>
      </c>
    </row>
    <row r="1105" spans="1:9" x14ac:dyDescent="0.45">
      <c r="A1105" s="41" t="s">
        <v>21</v>
      </c>
      <c r="B1105" s="42"/>
      <c r="C1105" s="41">
        <f>SUM(C1104/C1102)</f>
        <v>0.63855421686746983</v>
      </c>
      <c r="D1105" s="41">
        <f>SUM(D1104/D1102)</f>
        <v>0.65789473684210531</v>
      </c>
      <c r="E1105" s="41">
        <f>SUM(E1104/E1102)</f>
        <v>0.3888888888888889</v>
      </c>
      <c r="F1105" s="41">
        <f>SUM(F1104/F1102)</f>
        <v>0.48484848484848486</v>
      </c>
      <c r="G1105" s="41">
        <f>SUM(G1104/G1102)</f>
        <v>0.61386138613861385</v>
      </c>
      <c r="H1105" s="43"/>
      <c r="I1105" s="41">
        <f>SUM(I1104/I1102)</f>
        <v>0.57189114177781208</v>
      </c>
    </row>
    <row r="1106" spans="1:9" x14ac:dyDescent="0.45">
      <c r="A1106" s="65" t="s">
        <v>2</v>
      </c>
      <c r="B1106" s="66"/>
      <c r="C1106" s="67">
        <v>33</v>
      </c>
      <c r="D1106" s="68">
        <v>21</v>
      </c>
      <c r="E1106" s="68">
        <v>14</v>
      </c>
      <c r="F1106" s="68">
        <v>33</v>
      </c>
      <c r="G1106" s="69">
        <v>12</v>
      </c>
      <c r="H1106" s="70"/>
      <c r="I1106" s="71">
        <f>SUM(C1106:H1106)+I1089</f>
        <v>5650</v>
      </c>
    </row>
    <row r="1107" spans="1:9" x14ac:dyDescent="0.45">
      <c r="A1107" s="41" t="s">
        <v>52</v>
      </c>
      <c r="B1107" s="42"/>
      <c r="C1107" s="41">
        <f>SUM(C1106/C1104)</f>
        <v>0.31132075471698112</v>
      </c>
      <c r="D1107" s="41">
        <f>SUM(D1106/D1104)</f>
        <v>0.28000000000000003</v>
      </c>
      <c r="E1107" s="41">
        <f>SUM(E1106/E1104)</f>
        <v>0.18181818181818182</v>
      </c>
      <c r="F1107" s="41">
        <f>SUM(F1106/F1104)</f>
        <v>0.41249999999999998</v>
      </c>
      <c r="G1107" s="41">
        <f>SUM(G1106/G1104)</f>
        <v>0.19354838709677419</v>
      </c>
      <c r="H1107" s="43"/>
      <c r="I1107" s="41">
        <f>SUM(I1106/I1104)</f>
        <v>0.19041520625505526</v>
      </c>
    </row>
    <row r="1108" spans="1:9" x14ac:dyDescent="0.45">
      <c r="A1108" s="44" t="s">
        <v>23</v>
      </c>
      <c r="B1108" s="45"/>
      <c r="C1108" s="28">
        <v>16</v>
      </c>
      <c r="D1108" s="29">
        <v>8</v>
      </c>
      <c r="E1108" s="29">
        <v>8</v>
      </c>
      <c r="F1108" s="29">
        <v>15</v>
      </c>
      <c r="G1108" s="30">
        <v>8</v>
      </c>
      <c r="H1108" s="45"/>
      <c r="I1108" s="55">
        <f>SUM(C1108:F1108)+ I1091</f>
        <v>2479</v>
      </c>
    </row>
    <row r="1109" spans="1:9" ht="23" thickBot="1" x14ac:dyDescent="0.5">
      <c r="A1109" s="47" t="s">
        <v>54</v>
      </c>
      <c r="B1109" s="48"/>
      <c r="C1109" s="47">
        <f>SUM(C1106/C1108)</f>
        <v>2.0625</v>
      </c>
      <c r="D1109" s="47">
        <f>SUM(D1106/D1108)</f>
        <v>2.625</v>
      </c>
      <c r="E1109" s="47">
        <f>SUM(E1106/E1108)</f>
        <v>1.75</v>
      </c>
      <c r="F1109" s="47">
        <f>SUM(F1106/F1108)</f>
        <v>2.2000000000000002</v>
      </c>
      <c r="G1109" s="47">
        <f>SUM(G1106/G1108)</f>
        <v>1.5</v>
      </c>
      <c r="H1109" s="48"/>
      <c r="I1109" s="47">
        <f>SUM(I1106/I1108)</f>
        <v>2.2791448164582495</v>
      </c>
    </row>
    <row r="1110" spans="1:9" ht="23" thickBot="1" x14ac:dyDescent="0.5"/>
    <row r="1111" spans="1:9" x14ac:dyDescent="0.45">
      <c r="A1111" s="12"/>
      <c r="B1111" s="12"/>
      <c r="C1111" s="13" t="s">
        <v>224</v>
      </c>
      <c r="D1111" s="14" t="s">
        <v>266</v>
      </c>
      <c r="E1111" s="14" t="s">
        <v>377</v>
      </c>
      <c r="F1111" s="14" t="s">
        <v>505</v>
      </c>
      <c r="G1111" s="15" t="s">
        <v>506</v>
      </c>
    </row>
    <row r="1112" spans="1:9" x14ac:dyDescent="0.45">
      <c r="A1112" s="12"/>
      <c r="B1112" s="12"/>
      <c r="C1112" s="17" t="s">
        <v>225</v>
      </c>
      <c r="D1112" s="18" t="s">
        <v>267</v>
      </c>
      <c r="E1112" s="18" t="s">
        <v>210</v>
      </c>
      <c r="F1112" s="18" t="s">
        <v>189</v>
      </c>
      <c r="G1112" s="19" t="s">
        <v>507</v>
      </c>
      <c r="H1112" s="12"/>
    </row>
    <row r="1113" spans="1:9" x14ac:dyDescent="0.45">
      <c r="A1113" s="12"/>
      <c r="B1113" s="12"/>
      <c r="C1113" s="17" t="s">
        <v>492</v>
      </c>
      <c r="D1113" s="18" t="s">
        <v>493</v>
      </c>
      <c r="E1113" s="18" t="s">
        <v>502</v>
      </c>
      <c r="F1113" s="18" t="s">
        <v>503</v>
      </c>
      <c r="G1113" s="19" t="s">
        <v>504</v>
      </c>
      <c r="H1113" s="12"/>
    </row>
    <row r="1114" spans="1:9" ht="23" thickBot="1" x14ac:dyDescent="0.5">
      <c r="A1114" s="21"/>
      <c r="B1114" s="21"/>
      <c r="C1114" s="56">
        <v>326</v>
      </c>
      <c r="D1114" s="57">
        <v>327</v>
      </c>
      <c r="E1114" s="57">
        <v>328</v>
      </c>
      <c r="F1114" s="57">
        <v>329</v>
      </c>
      <c r="G1114" s="58">
        <v>330</v>
      </c>
      <c r="H1114" s="21"/>
      <c r="I1114" s="21"/>
    </row>
    <row r="1115" spans="1:9" ht="23" thickBot="1" x14ac:dyDescent="0.5">
      <c r="A1115" s="12"/>
      <c r="B1115" s="1"/>
      <c r="C1115" s="1"/>
      <c r="D1115" s="1"/>
      <c r="E1115" s="1"/>
      <c r="F1115" s="1"/>
      <c r="G1115" s="1"/>
    </row>
    <row r="1116" spans="1:9" x14ac:dyDescent="0.45">
      <c r="A1116" s="39" t="s">
        <v>3</v>
      </c>
      <c r="B1116" s="9"/>
      <c r="C1116" s="22">
        <v>2217</v>
      </c>
      <c r="D1116" s="23">
        <v>2039</v>
      </c>
      <c r="E1116" s="23">
        <v>3307</v>
      </c>
      <c r="F1116" s="23">
        <v>2075</v>
      </c>
      <c r="G1116" s="24">
        <v>2617</v>
      </c>
      <c r="H1116" s="46"/>
      <c r="I1116" s="53">
        <f>SUM(C1116:H1116)+I1099</f>
        <v>956580</v>
      </c>
    </row>
    <row r="1117" spans="1:9" x14ac:dyDescent="0.45">
      <c r="A1117" s="40" t="s">
        <v>0</v>
      </c>
      <c r="B1117" s="9"/>
      <c r="C1117" s="25">
        <v>800</v>
      </c>
      <c r="D1117" s="26">
        <v>1947</v>
      </c>
      <c r="E1117" s="26">
        <v>3188</v>
      </c>
      <c r="F1117" s="26">
        <v>1945</v>
      </c>
      <c r="G1117" s="27">
        <v>2471</v>
      </c>
      <c r="H1117" s="46"/>
      <c r="I1117" s="54">
        <f>SUM(C1117:H1117)+I1100</f>
        <v>843983</v>
      </c>
    </row>
    <row r="1118" spans="1:9" x14ac:dyDescent="0.45">
      <c r="A1118" s="41" t="s">
        <v>53</v>
      </c>
      <c r="B1118" s="42"/>
      <c r="C1118" s="41">
        <f>SUM(C1117/C1116)</f>
        <v>0.36084799278304014</v>
      </c>
      <c r="D1118" s="41">
        <f>SUM(D1117/D1116)</f>
        <v>0.9548798430603237</v>
      </c>
      <c r="E1118" s="41">
        <f>SUM(E1117/E1116)</f>
        <v>0.96401572422134862</v>
      </c>
      <c r="F1118" s="41">
        <f>SUM(F1117/F1116)</f>
        <v>0.9373493975903614</v>
      </c>
      <c r="G1118" s="41">
        <f>SUM(G1117/G1116)</f>
        <v>0.94421092854413446</v>
      </c>
      <c r="H1118" s="43"/>
      <c r="I1118" s="41">
        <f>SUM(I1117/I1116)</f>
        <v>0.88229212402517299</v>
      </c>
    </row>
    <row r="1119" spans="1:9" x14ac:dyDescent="0.45">
      <c r="A1119" s="40" t="s">
        <v>4</v>
      </c>
      <c r="B1119" s="9"/>
      <c r="C1119" s="25">
        <v>59</v>
      </c>
      <c r="D1119" s="26">
        <v>54</v>
      </c>
      <c r="E1119" s="26">
        <v>96</v>
      </c>
      <c r="F1119" s="26">
        <v>109</v>
      </c>
      <c r="G1119" s="27">
        <v>148</v>
      </c>
      <c r="H1119" s="46"/>
      <c r="I1119" s="54">
        <f>SUM(C1119:H1119)+I1102</f>
        <v>52350</v>
      </c>
    </row>
    <row r="1120" spans="1:9" x14ac:dyDescent="0.45">
      <c r="A1120" s="41" t="s">
        <v>51</v>
      </c>
      <c r="B1120" s="42"/>
      <c r="C1120" s="41">
        <f>SUM(C1119/C1117)</f>
        <v>7.3749999999999996E-2</v>
      </c>
      <c r="D1120" s="41">
        <f>SUM(D1119/D1117)</f>
        <v>2.7734976887519261E-2</v>
      </c>
      <c r="E1120" s="41">
        <f>SUM(E1119/E1117)</f>
        <v>3.0112923462986198E-2</v>
      </c>
      <c r="F1120" s="41">
        <f>SUM(F1119/F1117)</f>
        <v>5.6041131105398455E-2</v>
      </c>
      <c r="G1120" s="41">
        <f>SUM(G1119/G1117)</f>
        <v>5.9894779441521648E-2</v>
      </c>
      <c r="H1120" s="43"/>
      <c r="I1120" s="41">
        <f>SUM(I1119/I1117)</f>
        <v>6.2027315716074852E-2</v>
      </c>
    </row>
    <row r="1121" spans="1:9" x14ac:dyDescent="0.45">
      <c r="A1121" s="40" t="s">
        <v>1</v>
      </c>
      <c r="B1121" s="9"/>
      <c r="C1121" s="25">
        <v>53</v>
      </c>
      <c r="D1121" s="26">
        <v>32</v>
      </c>
      <c r="E1121" s="26">
        <v>70</v>
      </c>
      <c r="F1121" s="26">
        <v>74</v>
      </c>
      <c r="G1121" s="27">
        <v>53</v>
      </c>
      <c r="H1121" s="46"/>
      <c r="I1121" s="54">
        <f>SUM(C1121:H1121)+I1104</f>
        <v>29954</v>
      </c>
    </row>
    <row r="1122" spans="1:9" x14ac:dyDescent="0.45">
      <c r="A1122" s="41" t="s">
        <v>21</v>
      </c>
      <c r="B1122" s="42"/>
      <c r="C1122" s="41">
        <f>SUM(C1121/C1119)</f>
        <v>0.89830508474576276</v>
      </c>
      <c r="D1122" s="41">
        <f>SUM(D1121/D1119)</f>
        <v>0.59259259259259256</v>
      </c>
      <c r="E1122" s="41">
        <f>SUM(E1121/E1119)</f>
        <v>0.72916666666666663</v>
      </c>
      <c r="F1122" s="41">
        <f>SUM(F1121/F1119)</f>
        <v>0.67889908256880738</v>
      </c>
      <c r="G1122" s="41">
        <f>SUM(G1121/G1119)</f>
        <v>0.35810810810810811</v>
      </c>
      <c r="H1122" s="43"/>
      <c r="I1122" s="41">
        <f>SUM(I1121/I1119)</f>
        <v>0.5721872015281757</v>
      </c>
    </row>
    <row r="1123" spans="1:9" x14ac:dyDescent="0.45">
      <c r="A1123" s="65" t="s">
        <v>2</v>
      </c>
      <c r="B1123" s="66"/>
      <c r="C1123" s="67">
        <v>8</v>
      </c>
      <c r="D1123" s="68">
        <v>8</v>
      </c>
      <c r="E1123" s="68">
        <v>34</v>
      </c>
      <c r="F1123" s="68">
        <v>14</v>
      </c>
      <c r="G1123" s="69">
        <v>10</v>
      </c>
      <c r="H1123" s="70"/>
      <c r="I1123" s="71">
        <f>SUM(C1123:H1123)+I1106</f>
        <v>5724</v>
      </c>
    </row>
    <row r="1124" spans="1:9" x14ac:dyDescent="0.45">
      <c r="A1124" s="41" t="s">
        <v>52</v>
      </c>
      <c r="B1124" s="42"/>
      <c r="C1124" s="41">
        <f>SUM(C1123/C1121)</f>
        <v>0.15094339622641509</v>
      </c>
      <c r="D1124" s="41">
        <f>SUM(D1123/D1121)</f>
        <v>0.25</v>
      </c>
      <c r="E1124" s="41">
        <f>SUM(E1123/E1121)</f>
        <v>0.48571428571428571</v>
      </c>
      <c r="F1124" s="41">
        <f>SUM(F1123/F1121)</f>
        <v>0.1891891891891892</v>
      </c>
      <c r="G1124" s="41">
        <f>SUM(G1123/G1121)</f>
        <v>0.18867924528301888</v>
      </c>
      <c r="H1124" s="43"/>
      <c r="I1124" s="41">
        <f>SUM(I1123/I1121)</f>
        <v>0.19109300928089737</v>
      </c>
    </row>
    <row r="1125" spans="1:9" x14ac:dyDescent="0.45">
      <c r="A1125" s="44" t="s">
        <v>23</v>
      </c>
      <c r="B1125" s="45"/>
      <c r="C1125" s="28">
        <v>4</v>
      </c>
      <c r="D1125" s="29">
        <v>7</v>
      </c>
      <c r="E1125" s="29">
        <v>13</v>
      </c>
      <c r="F1125" s="29">
        <v>6</v>
      </c>
      <c r="G1125" s="30">
        <v>6</v>
      </c>
      <c r="H1125" s="45"/>
      <c r="I1125" s="55">
        <f>SUM(C1125:F1125)+ I1108</f>
        <v>2509</v>
      </c>
    </row>
    <row r="1126" spans="1:9" ht="23" thickBot="1" x14ac:dyDescent="0.5">
      <c r="A1126" s="47" t="s">
        <v>54</v>
      </c>
      <c r="B1126" s="48"/>
      <c r="C1126" s="47">
        <f>SUM(C1123/C1125)</f>
        <v>2</v>
      </c>
      <c r="D1126" s="47">
        <f>SUM(D1123/D1125)</f>
        <v>1.1428571428571428</v>
      </c>
      <c r="E1126" s="47">
        <f>SUM(E1123/E1125)</f>
        <v>2.6153846153846154</v>
      </c>
      <c r="F1126" s="47">
        <f>SUM(F1123/F1125)</f>
        <v>2.3333333333333335</v>
      </c>
      <c r="G1126" s="47">
        <f>SUM(G1123/G1125)</f>
        <v>1.6666666666666667</v>
      </c>
      <c r="H1126" s="48"/>
      <c r="I1126" s="47">
        <f>SUM(I1123/I1125)</f>
        <v>2.2813870067756077</v>
      </c>
    </row>
    <row r="1127" spans="1:9" ht="23" thickBot="1" x14ac:dyDescent="0.5"/>
    <row r="1128" spans="1:9" x14ac:dyDescent="0.45">
      <c r="A1128" s="12"/>
      <c r="B1128" s="12"/>
      <c r="C1128" s="13" t="s">
        <v>291</v>
      </c>
      <c r="D1128" s="14" t="s">
        <v>377</v>
      </c>
      <c r="E1128" s="14" t="s">
        <v>274</v>
      </c>
      <c r="F1128" s="14" t="s">
        <v>193</v>
      </c>
      <c r="G1128" s="15" t="s">
        <v>499</v>
      </c>
    </row>
    <row r="1129" spans="1:9" x14ac:dyDescent="0.45">
      <c r="A1129" s="12"/>
      <c r="B1129" s="12"/>
      <c r="C1129" s="17" t="s">
        <v>293</v>
      </c>
      <c r="D1129" s="18" t="s">
        <v>210</v>
      </c>
      <c r="E1129" s="18" t="s">
        <v>275</v>
      </c>
      <c r="F1129" s="18" t="s">
        <v>194</v>
      </c>
      <c r="G1129" s="19" t="s">
        <v>221</v>
      </c>
      <c r="H1129" s="12"/>
    </row>
    <row r="1130" spans="1:9" x14ac:dyDescent="0.45">
      <c r="A1130" s="12"/>
      <c r="B1130" s="12"/>
      <c r="C1130" s="17" t="s">
        <v>494</v>
      </c>
      <c r="D1130" s="18" t="s">
        <v>498</v>
      </c>
      <c r="E1130" s="18" t="s">
        <v>495</v>
      </c>
      <c r="F1130" s="18" t="s">
        <v>500</v>
      </c>
      <c r="G1130" s="19" t="s">
        <v>501</v>
      </c>
      <c r="H1130" s="12"/>
    </row>
    <row r="1131" spans="1:9" ht="23" thickBot="1" x14ac:dyDescent="0.5">
      <c r="A1131" s="21"/>
      <c r="B1131" s="21"/>
      <c r="C1131" s="56">
        <v>331</v>
      </c>
      <c r="D1131" s="57">
        <v>332</v>
      </c>
      <c r="E1131" s="57">
        <v>333</v>
      </c>
      <c r="F1131" s="57">
        <v>334</v>
      </c>
      <c r="G1131" s="58">
        <v>335</v>
      </c>
      <c r="H1131" s="21"/>
      <c r="I1131" s="21"/>
    </row>
    <row r="1132" spans="1:9" ht="23" thickBot="1" x14ac:dyDescent="0.5">
      <c r="A1132" s="12"/>
      <c r="B1132" s="1"/>
      <c r="C1132" s="1"/>
      <c r="D1132" s="1"/>
      <c r="E1132" s="1"/>
      <c r="F1132" s="1"/>
      <c r="G1132" s="1"/>
    </row>
    <row r="1133" spans="1:9" x14ac:dyDescent="0.45">
      <c r="A1133" s="39" t="s">
        <v>3</v>
      </c>
      <c r="B1133" s="9"/>
      <c r="C1133" s="22">
        <v>1420</v>
      </c>
      <c r="D1133" s="23">
        <v>3311</v>
      </c>
      <c r="E1133" s="23">
        <v>1476</v>
      </c>
      <c r="F1133" s="23">
        <v>3411</v>
      </c>
      <c r="G1133" s="24">
        <v>3218</v>
      </c>
      <c r="H1133" s="46"/>
      <c r="I1133" s="53">
        <f>SUM(C1133:H1133)+I1116</f>
        <v>969416</v>
      </c>
    </row>
    <row r="1134" spans="1:9" x14ac:dyDescent="0.45">
      <c r="A1134" s="40" t="s">
        <v>0</v>
      </c>
      <c r="B1134" s="9"/>
      <c r="C1134" s="25">
        <v>1175</v>
      </c>
      <c r="D1134" s="26">
        <v>3159</v>
      </c>
      <c r="E1134" s="26">
        <v>1136</v>
      </c>
      <c r="F1134" s="26">
        <v>3059</v>
      </c>
      <c r="G1134" s="27">
        <v>1930</v>
      </c>
      <c r="H1134" s="46"/>
      <c r="I1134" s="54">
        <f>SUM(C1134:H1134)+I1117</f>
        <v>854442</v>
      </c>
    </row>
    <row r="1135" spans="1:9" x14ac:dyDescent="0.45">
      <c r="A1135" s="41" t="s">
        <v>53</v>
      </c>
      <c r="B1135" s="42"/>
      <c r="C1135" s="41">
        <f>SUM(C1134/C1133)</f>
        <v>0.82746478873239437</v>
      </c>
      <c r="D1135" s="41">
        <f>SUM(D1134/D1133)</f>
        <v>0.95409241920869825</v>
      </c>
      <c r="E1135" s="41">
        <f>SUM(E1134/E1133)</f>
        <v>0.76964769647696474</v>
      </c>
      <c r="F1135" s="41">
        <f>SUM(F1134/F1133)</f>
        <v>0.89680445617121074</v>
      </c>
      <c r="G1135" s="41">
        <f>SUM(G1134/G1133)</f>
        <v>0.59975139838408953</v>
      </c>
      <c r="H1135" s="43"/>
      <c r="I1135" s="41">
        <f>SUM(I1134/I1133)</f>
        <v>0.88139869777267965</v>
      </c>
    </row>
    <row r="1136" spans="1:9" x14ac:dyDescent="0.45">
      <c r="A1136" s="40" t="s">
        <v>4</v>
      </c>
      <c r="B1136" s="9"/>
      <c r="C1136" s="25">
        <v>87</v>
      </c>
      <c r="D1136" s="26">
        <v>122</v>
      </c>
      <c r="E1136" s="26">
        <v>20</v>
      </c>
      <c r="F1136" s="26">
        <v>102</v>
      </c>
      <c r="G1136" s="27">
        <v>61</v>
      </c>
      <c r="H1136" s="46"/>
      <c r="I1136" s="54">
        <f>SUM(C1136:H1136)+I1119</f>
        <v>52742</v>
      </c>
    </row>
    <row r="1137" spans="1:9" x14ac:dyDescent="0.45">
      <c r="A1137" s="41" t="s">
        <v>51</v>
      </c>
      <c r="B1137" s="42"/>
      <c r="C1137" s="41">
        <f>SUM(C1136/C1134)</f>
        <v>7.4042553191489363E-2</v>
      </c>
      <c r="D1137" s="41">
        <f>SUM(D1136/D1134)</f>
        <v>3.8619816397594174E-2</v>
      </c>
      <c r="E1137" s="41">
        <f>SUM(E1136/E1134)</f>
        <v>1.7605633802816902E-2</v>
      </c>
      <c r="F1137" s="41">
        <f>SUM(F1136/F1134)</f>
        <v>3.3344230140568816E-2</v>
      </c>
      <c r="G1137" s="41">
        <f>SUM(G1136/G1134)</f>
        <v>3.1606217616580314E-2</v>
      </c>
      <c r="H1137" s="43"/>
      <c r="I1137" s="41">
        <f>SUM(I1136/I1134)</f>
        <v>6.1726834589123661E-2</v>
      </c>
    </row>
    <row r="1138" spans="1:9" x14ac:dyDescent="0.45">
      <c r="A1138" s="40" t="s">
        <v>1</v>
      </c>
      <c r="B1138" s="9"/>
      <c r="C1138" s="25">
        <v>34</v>
      </c>
      <c r="D1138" s="26">
        <v>71</v>
      </c>
      <c r="E1138" s="26">
        <v>26</v>
      </c>
      <c r="F1138" s="26">
        <v>42</v>
      </c>
      <c r="G1138" s="27">
        <v>32</v>
      </c>
      <c r="H1138" s="46"/>
      <c r="I1138" s="54">
        <f>SUM(C1138:H1138)+I1121</f>
        <v>30159</v>
      </c>
    </row>
    <row r="1139" spans="1:9" x14ac:dyDescent="0.45">
      <c r="A1139" s="41" t="s">
        <v>21</v>
      </c>
      <c r="B1139" s="42"/>
      <c r="C1139" s="41">
        <f>SUM(C1138/C1136)</f>
        <v>0.39080459770114945</v>
      </c>
      <c r="D1139" s="41">
        <f>SUM(D1138/D1136)</f>
        <v>0.58196721311475408</v>
      </c>
      <c r="E1139" s="41">
        <f>SUM(E1138/E1136)</f>
        <v>1.3</v>
      </c>
      <c r="F1139" s="41">
        <f>SUM(F1138/F1136)</f>
        <v>0.41176470588235292</v>
      </c>
      <c r="G1139" s="41">
        <f>SUM(G1138/G1136)</f>
        <v>0.52459016393442626</v>
      </c>
      <c r="H1139" s="43"/>
      <c r="I1139" s="41">
        <f>SUM(I1138/I1136)</f>
        <v>0.57182131887300447</v>
      </c>
    </row>
    <row r="1140" spans="1:9" x14ac:dyDescent="0.45">
      <c r="A1140" s="65" t="s">
        <v>2</v>
      </c>
      <c r="B1140" s="66"/>
      <c r="C1140" s="67">
        <v>8</v>
      </c>
      <c r="D1140" s="68">
        <v>29</v>
      </c>
      <c r="E1140" s="68">
        <v>7</v>
      </c>
      <c r="F1140" s="68">
        <v>15</v>
      </c>
      <c r="G1140" s="69">
        <v>15</v>
      </c>
      <c r="H1140" s="70"/>
      <c r="I1140" s="71">
        <f>SUM(C1140:H1140)+I1123</f>
        <v>5798</v>
      </c>
    </row>
    <row r="1141" spans="1:9" x14ac:dyDescent="0.45">
      <c r="A1141" s="41" t="s">
        <v>52</v>
      </c>
      <c r="B1141" s="42"/>
      <c r="C1141" s="41">
        <f>SUM(C1140/C1138)</f>
        <v>0.23529411764705882</v>
      </c>
      <c r="D1141" s="41">
        <f>SUM(D1140/D1138)</f>
        <v>0.40845070422535212</v>
      </c>
      <c r="E1141" s="41">
        <f>SUM(E1140/E1138)</f>
        <v>0.26923076923076922</v>
      </c>
      <c r="F1141" s="41">
        <f>SUM(F1140/F1138)</f>
        <v>0.35714285714285715</v>
      </c>
      <c r="G1141" s="41">
        <f>SUM(G1140/G1138)</f>
        <v>0.46875</v>
      </c>
      <c r="H1141" s="43"/>
      <c r="I1141" s="41">
        <f>SUM(I1140/I1138)</f>
        <v>0.19224775357273119</v>
      </c>
    </row>
    <row r="1142" spans="1:9" x14ac:dyDescent="0.45">
      <c r="A1142" s="44" t="s">
        <v>23</v>
      </c>
      <c r="B1142" s="45"/>
      <c r="C1142" s="28">
        <v>3</v>
      </c>
      <c r="D1142" s="29">
        <v>13</v>
      </c>
      <c r="E1142" s="29">
        <v>3</v>
      </c>
      <c r="F1142" s="29">
        <v>6</v>
      </c>
      <c r="G1142" s="30">
        <v>10</v>
      </c>
      <c r="H1142" s="45"/>
      <c r="I1142" s="55">
        <f>SUM(C1142:F1142)+ I1125</f>
        <v>2534</v>
      </c>
    </row>
    <row r="1143" spans="1:9" ht="23" thickBot="1" x14ac:dyDescent="0.5">
      <c r="A1143" s="47" t="s">
        <v>54</v>
      </c>
      <c r="B1143" s="48"/>
      <c r="C1143" s="47">
        <f>SUM(C1140/C1142)</f>
        <v>2.6666666666666665</v>
      </c>
      <c r="D1143" s="47">
        <f>SUM(D1140/D1142)</f>
        <v>2.2307692307692308</v>
      </c>
      <c r="E1143" s="47">
        <f>SUM(E1140/E1142)</f>
        <v>2.3333333333333335</v>
      </c>
      <c r="F1143" s="47">
        <f>SUM(F1140/F1142)</f>
        <v>2.5</v>
      </c>
      <c r="G1143" s="47">
        <f>SUM(G1140/G1142)</f>
        <v>1.5</v>
      </c>
      <c r="H1143" s="48"/>
      <c r="I1143" s="47">
        <f>SUM(I1140/I1142)</f>
        <v>2.2880820836621942</v>
      </c>
    </row>
    <row r="1144" spans="1:9" ht="23" thickBot="1" x14ac:dyDescent="0.5"/>
    <row r="1145" spans="1:9" x14ac:dyDescent="0.45">
      <c r="A1145" s="12"/>
      <c r="B1145" s="12"/>
      <c r="C1145" s="13" t="s">
        <v>377</v>
      </c>
      <c r="D1145" s="14" t="s">
        <v>378</v>
      </c>
      <c r="E1145" s="14" t="s">
        <v>377</v>
      </c>
      <c r="F1145" s="14" t="s">
        <v>358</v>
      </c>
      <c r="G1145" s="15" t="s">
        <v>521</v>
      </c>
    </row>
    <row r="1146" spans="1:9" x14ac:dyDescent="0.45">
      <c r="A1146" s="12"/>
      <c r="B1146" s="12"/>
      <c r="C1146" s="17" t="s">
        <v>210</v>
      </c>
      <c r="D1146" s="18" t="s">
        <v>272</v>
      </c>
      <c r="E1146" s="18" t="s">
        <v>210</v>
      </c>
      <c r="F1146" s="18" t="s">
        <v>279</v>
      </c>
      <c r="G1146" s="19" t="s">
        <v>279</v>
      </c>
      <c r="H1146" s="12"/>
    </row>
    <row r="1147" spans="1:9" x14ac:dyDescent="0.45">
      <c r="A1147" s="12"/>
      <c r="B1147" s="12"/>
      <c r="C1147" s="17" t="s">
        <v>512</v>
      </c>
      <c r="D1147" s="18" t="s">
        <v>511</v>
      </c>
      <c r="E1147" s="18" t="s">
        <v>510</v>
      </c>
      <c r="F1147" s="18" t="s">
        <v>508</v>
      </c>
      <c r="G1147" s="19" t="s">
        <v>509</v>
      </c>
      <c r="H1147" s="12"/>
    </row>
    <row r="1148" spans="1:9" ht="23" thickBot="1" x14ac:dyDescent="0.5">
      <c r="A1148" s="21"/>
      <c r="B1148" s="21"/>
      <c r="C1148" s="56">
        <v>336</v>
      </c>
      <c r="D1148" s="57">
        <v>337</v>
      </c>
      <c r="E1148" s="57">
        <v>338</v>
      </c>
      <c r="F1148" s="57">
        <v>339</v>
      </c>
      <c r="G1148" s="58">
        <v>340</v>
      </c>
      <c r="H1148" s="21"/>
      <c r="I1148" s="21"/>
    </row>
    <row r="1149" spans="1:9" ht="23" thickBot="1" x14ac:dyDescent="0.5">
      <c r="A1149" s="12"/>
      <c r="B1149" s="1"/>
      <c r="C1149" s="1"/>
      <c r="D1149" s="1"/>
      <c r="E1149" s="1"/>
      <c r="F1149" s="1"/>
      <c r="G1149" s="1"/>
    </row>
    <row r="1150" spans="1:9" x14ac:dyDescent="0.45">
      <c r="A1150" s="39" t="s">
        <v>3</v>
      </c>
      <c r="B1150" s="9"/>
      <c r="C1150" s="22">
        <v>3301</v>
      </c>
      <c r="D1150" s="23">
        <v>2413</v>
      </c>
      <c r="E1150" s="23">
        <v>2633</v>
      </c>
      <c r="F1150" s="23">
        <v>3615</v>
      </c>
      <c r="G1150" s="24">
        <v>2653</v>
      </c>
      <c r="H1150" s="46"/>
      <c r="I1150" s="53">
        <f>SUM(C1150:H1150)+I1133</f>
        <v>984031</v>
      </c>
    </row>
    <row r="1151" spans="1:9" x14ac:dyDescent="0.45">
      <c r="A1151" s="40" t="s">
        <v>0</v>
      </c>
      <c r="B1151" s="9"/>
      <c r="C1151" s="25">
        <v>3155</v>
      </c>
      <c r="D1151" s="26">
        <v>2211</v>
      </c>
      <c r="E1151" s="26">
        <v>2484</v>
      </c>
      <c r="F1151" s="26">
        <v>3466</v>
      </c>
      <c r="G1151" s="27">
        <v>2453</v>
      </c>
      <c r="H1151" s="46"/>
      <c r="I1151" s="54">
        <f>SUM(C1151:H1151)+I1134</f>
        <v>868211</v>
      </c>
    </row>
    <row r="1152" spans="1:9" x14ac:dyDescent="0.45">
      <c r="A1152" s="41" t="s">
        <v>53</v>
      </c>
      <c r="B1152" s="42"/>
      <c r="C1152" s="41">
        <f>SUM(C1151/C1150)</f>
        <v>0.95577097849136627</v>
      </c>
      <c r="D1152" s="41">
        <f>SUM(D1151/D1150)</f>
        <v>0.91628677994198093</v>
      </c>
      <c r="E1152" s="41">
        <f>SUM(E1151/E1150)</f>
        <v>0.94341055829851883</v>
      </c>
      <c r="F1152" s="41">
        <f>SUM(F1151/F1150)</f>
        <v>0.95878284923928081</v>
      </c>
      <c r="G1152" s="41">
        <f>SUM(G1151/G1150)</f>
        <v>0.92461364493026765</v>
      </c>
      <c r="H1152" s="43"/>
      <c r="I1152" s="41">
        <f>SUM(I1151/I1150)</f>
        <v>0.8823004559815697</v>
      </c>
    </row>
    <row r="1153" spans="1:9" x14ac:dyDescent="0.45">
      <c r="A1153" s="40" t="s">
        <v>4</v>
      </c>
      <c r="B1153" s="9"/>
      <c r="C1153" s="25">
        <v>114</v>
      </c>
      <c r="D1153" s="26">
        <v>120</v>
      </c>
      <c r="E1153" s="26">
        <v>197</v>
      </c>
      <c r="F1153" s="26">
        <v>233</v>
      </c>
      <c r="G1153" s="27">
        <v>78</v>
      </c>
      <c r="H1153" s="46"/>
      <c r="I1153" s="54">
        <f>SUM(C1153:H1153)+I1136</f>
        <v>53484</v>
      </c>
    </row>
    <row r="1154" spans="1:9" x14ac:dyDescent="0.45">
      <c r="A1154" s="41" t="s">
        <v>51</v>
      </c>
      <c r="B1154" s="42"/>
      <c r="C1154" s="41">
        <f>SUM(C1153/C1151)</f>
        <v>3.613312202852615E-2</v>
      </c>
      <c r="D1154" s="41">
        <f>SUM(D1153/D1151)</f>
        <v>5.4274084124830396E-2</v>
      </c>
      <c r="E1154" s="41">
        <f>SUM(E1153/E1151)</f>
        <v>7.9307568438003226E-2</v>
      </c>
      <c r="F1154" s="41">
        <f>SUM(F1153/F1151)</f>
        <v>6.7224466243508363E-2</v>
      </c>
      <c r="G1154" s="41">
        <f>SUM(G1153/G1151)</f>
        <v>3.1797798613942115E-2</v>
      </c>
      <c r="H1154" s="43"/>
      <c r="I1154" s="41">
        <f>SUM(I1153/I1151)</f>
        <v>6.160253671054617E-2</v>
      </c>
    </row>
    <row r="1155" spans="1:9" x14ac:dyDescent="0.45">
      <c r="A1155" s="40" t="s">
        <v>1</v>
      </c>
      <c r="B1155" s="9"/>
      <c r="C1155" s="25">
        <v>43</v>
      </c>
      <c r="D1155" s="26">
        <v>80</v>
      </c>
      <c r="E1155" s="26">
        <v>85</v>
      </c>
      <c r="F1155" s="26">
        <v>61</v>
      </c>
      <c r="G1155" s="27">
        <v>53</v>
      </c>
      <c r="H1155" s="46"/>
      <c r="I1155" s="54">
        <f>SUM(C1155:H1155)+I1138</f>
        <v>30481</v>
      </c>
    </row>
    <row r="1156" spans="1:9" x14ac:dyDescent="0.45">
      <c r="A1156" s="41" t="s">
        <v>21</v>
      </c>
      <c r="B1156" s="42"/>
      <c r="C1156" s="41">
        <f>SUM(C1155/C1153)</f>
        <v>0.37719298245614036</v>
      </c>
      <c r="D1156" s="41">
        <f>SUM(D1155/D1153)</f>
        <v>0.66666666666666663</v>
      </c>
      <c r="E1156" s="41">
        <f>SUM(E1155/E1153)</f>
        <v>0.43147208121827413</v>
      </c>
      <c r="F1156" s="41">
        <f>SUM(F1155/F1153)</f>
        <v>0.26180257510729615</v>
      </c>
      <c r="G1156" s="41">
        <f>SUM(G1155/G1153)</f>
        <v>0.67948717948717952</v>
      </c>
      <c r="H1156" s="43"/>
      <c r="I1156" s="41">
        <f>SUM(I1155/I1153)</f>
        <v>0.56990875775932992</v>
      </c>
    </row>
    <row r="1157" spans="1:9" x14ac:dyDescent="0.45">
      <c r="A1157" s="65" t="s">
        <v>2</v>
      </c>
      <c r="B1157" s="66"/>
      <c r="C1157" s="67">
        <v>20</v>
      </c>
      <c r="D1157" s="68">
        <v>23</v>
      </c>
      <c r="E1157" s="68">
        <v>38</v>
      </c>
      <c r="F1157" s="68">
        <v>19</v>
      </c>
      <c r="G1157" s="69">
        <v>13</v>
      </c>
      <c r="H1157" s="70"/>
      <c r="I1157" s="71">
        <f>SUM(C1157:H1157)+I1140</f>
        <v>5911</v>
      </c>
    </row>
    <row r="1158" spans="1:9" x14ac:dyDescent="0.45">
      <c r="A1158" s="41" t="s">
        <v>52</v>
      </c>
      <c r="B1158" s="42"/>
      <c r="C1158" s="41">
        <f>SUM(C1157/C1155)</f>
        <v>0.46511627906976744</v>
      </c>
      <c r="D1158" s="41">
        <f>SUM(D1157/D1155)</f>
        <v>0.28749999999999998</v>
      </c>
      <c r="E1158" s="41">
        <f>SUM(E1157/E1155)</f>
        <v>0.44705882352941179</v>
      </c>
      <c r="F1158" s="41">
        <f>SUM(F1157/F1155)</f>
        <v>0.31147540983606559</v>
      </c>
      <c r="G1158" s="41">
        <f>SUM(G1157/G1155)</f>
        <v>0.24528301886792453</v>
      </c>
      <c r="H1158" s="43"/>
      <c r="I1158" s="41">
        <f>SUM(I1157/I1155)</f>
        <v>0.19392408385551654</v>
      </c>
    </row>
    <row r="1159" spans="1:9" x14ac:dyDescent="0.45">
      <c r="A1159" s="44" t="s">
        <v>23</v>
      </c>
      <c r="B1159" s="45"/>
      <c r="C1159" s="28">
        <v>13</v>
      </c>
      <c r="D1159" s="29">
        <v>10</v>
      </c>
      <c r="E1159" s="29">
        <v>11</v>
      </c>
      <c r="F1159" s="29">
        <v>10</v>
      </c>
      <c r="G1159" s="30">
        <v>7</v>
      </c>
      <c r="H1159" s="45"/>
      <c r="I1159" s="55">
        <f>SUM(C1159:F1159)+ I1142</f>
        <v>2578</v>
      </c>
    </row>
    <row r="1160" spans="1:9" ht="23" thickBot="1" x14ac:dyDescent="0.5">
      <c r="A1160" s="47" t="s">
        <v>54</v>
      </c>
      <c r="B1160" s="48"/>
      <c r="C1160" s="47">
        <f>SUM(C1157/C1159)</f>
        <v>1.5384615384615385</v>
      </c>
      <c r="D1160" s="47">
        <f>SUM(D1157/D1159)</f>
        <v>2.2999999999999998</v>
      </c>
      <c r="E1160" s="47">
        <f>SUM(E1157/E1159)</f>
        <v>3.4545454545454546</v>
      </c>
      <c r="F1160" s="47">
        <f>SUM(F1157/F1159)</f>
        <v>1.9</v>
      </c>
      <c r="G1160" s="47">
        <f>SUM(G1157/G1159)</f>
        <v>1.8571428571428572</v>
      </c>
      <c r="H1160" s="48"/>
      <c r="I1160" s="47">
        <f>SUM(I1157/I1159)</f>
        <v>2.2928626842513578</v>
      </c>
    </row>
    <row r="1162" spans="1:9" ht="23" thickBot="1" x14ac:dyDescent="0.5"/>
    <row r="1163" spans="1:9" x14ac:dyDescent="0.45">
      <c r="A1163" s="12"/>
      <c r="B1163" s="12"/>
      <c r="C1163" s="13" t="s">
        <v>513</v>
      </c>
      <c r="D1163" s="14" t="s">
        <v>515</v>
      </c>
      <c r="E1163" s="14" t="s">
        <v>489</v>
      </c>
      <c r="F1163" s="14" t="s">
        <v>377</v>
      </c>
      <c r="G1163" s="15" t="s">
        <v>520</v>
      </c>
    </row>
    <row r="1164" spans="1:9" x14ac:dyDescent="0.45">
      <c r="A1164" s="12"/>
      <c r="B1164" s="12"/>
      <c r="C1164" s="17" t="s">
        <v>514</v>
      </c>
      <c r="D1164" s="18" t="s">
        <v>514</v>
      </c>
      <c r="E1164" s="18" t="s">
        <v>490</v>
      </c>
      <c r="F1164" s="18" t="s">
        <v>210</v>
      </c>
      <c r="G1164" s="19" t="s">
        <v>490</v>
      </c>
      <c r="H1164" s="12"/>
    </row>
    <row r="1165" spans="1:9" x14ac:dyDescent="0.45">
      <c r="A1165" s="12"/>
      <c r="B1165" s="12"/>
      <c r="C1165" s="17" t="s">
        <v>517</v>
      </c>
      <c r="D1165" s="18" t="s">
        <v>516</v>
      </c>
      <c r="E1165" s="18" t="s">
        <v>516</v>
      </c>
      <c r="F1165" s="18" t="s">
        <v>518</v>
      </c>
      <c r="G1165" s="19" t="s">
        <v>519</v>
      </c>
      <c r="H1165" s="12"/>
    </row>
    <row r="1166" spans="1:9" ht="23" thickBot="1" x14ac:dyDescent="0.5">
      <c r="A1166" s="21"/>
      <c r="B1166" s="21"/>
      <c r="C1166" s="56">
        <v>341</v>
      </c>
      <c r="D1166" s="57">
        <v>342</v>
      </c>
      <c r="E1166" s="57">
        <v>343</v>
      </c>
      <c r="F1166" s="57">
        <v>344</v>
      </c>
      <c r="G1166" s="58">
        <v>345</v>
      </c>
      <c r="H1166" s="21"/>
      <c r="I1166" s="21"/>
    </row>
    <row r="1167" spans="1:9" ht="23" thickBot="1" x14ac:dyDescent="0.5">
      <c r="A1167" s="12"/>
      <c r="B1167" s="1"/>
      <c r="C1167" s="1"/>
      <c r="D1167" s="1"/>
      <c r="E1167" s="1"/>
      <c r="F1167" s="1"/>
      <c r="G1167" s="1"/>
    </row>
    <row r="1168" spans="1:9" x14ac:dyDescent="0.45">
      <c r="A1168" s="39" t="s">
        <v>3</v>
      </c>
      <c r="B1168" s="9"/>
      <c r="C1168" s="22">
        <v>1698</v>
      </c>
      <c r="D1168" s="23">
        <v>1632</v>
      </c>
      <c r="E1168" s="23">
        <v>1673</v>
      </c>
      <c r="F1168" s="23">
        <v>3041</v>
      </c>
      <c r="G1168" s="24">
        <v>1246</v>
      </c>
      <c r="H1168" s="46"/>
      <c r="I1168" s="53">
        <f>SUM(C1168:H1168)+I1150</f>
        <v>993321</v>
      </c>
    </row>
    <row r="1169" spans="1:9" x14ac:dyDescent="0.45">
      <c r="A1169" s="40" t="s">
        <v>0</v>
      </c>
      <c r="B1169" s="9"/>
      <c r="C1169" s="25">
        <v>1222</v>
      </c>
      <c r="D1169" s="26">
        <v>1155</v>
      </c>
      <c r="E1169" s="26">
        <v>1457</v>
      </c>
      <c r="F1169" s="26">
        <v>2755</v>
      </c>
      <c r="G1169" s="27">
        <v>1089</v>
      </c>
      <c r="H1169" s="46"/>
      <c r="I1169" s="54">
        <f>SUM(C1169:H1169)+I1151</f>
        <v>875889</v>
      </c>
    </row>
    <row r="1170" spans="1:9" x14ac:dyDescent="0.45">
      <c r="A1170" s="41" t="s">
        <v>53</v>
      </c>
      <c r="B1170" s="42"/>
      <c r="C1170" s="41">
        <f>SUM(C1169/C1168)</f>
        <v>0.71967020023557127</v>
      </c>
      <c r="D1170" s="41">
        <f>SUM(D1169/D1168)</f>
        <v>0.70772058823529416</v>
      </c>
      <c r="E1170" s="41">
        <f>SUM(E1169/E1168)</f>
        <v>0.87089061566049009</v>
      </c>
      <c r="F1170" s="41">
        <f>SUM(F1169/F1168)</f>
        <v>0.90595198947714572</v>
      </c>
      <c r="G1170" s="41">
        <f>SUM(G1169/G1168)</f>
        <v>0.8739967897271268</v>
      </c>
      <c r="H1170" s="43"/>
      <c r="I1170" s="41">
        <f>SUM(I1169/I1168)</f>
        <v>0.88177839791970569</v>
      </c>
    </row>
    <row r="1171" spans="1:9" x14ac:dyDescent="0.45">
      <c r="A1171" s="40" t="s">
        <v>4</v>
      </c>
      <c r="B1171" s="9"/>
      <c r="C1171" s="25">
        <v>156</v>
      </c>
      <c r="D1171" s="26">
        <v>148</v>
      </c>
      <c r="E1171" s="26">
        <v>56</v>
      </c>
      <c r="F1171" s="26">
        <v>110</v>
      </c>
      <c r="G1171" s="27">
        <v>16</v>
      </c>
      <c r="H1171" s="46"/>
      <c r="I1171" s="54">
        <f>SUM(C1171:H1171)+I1153</f>
        <v>53970</v>
      </c>
    </row>
    <row r="1172" spans="1:9" x14ac:dyDescent="0.45">
      <c r="A1172" s="41" t="s">
        <v>51</v>
      </c>
      <c r="B1172" s="42"/>
      <c r="C1172" s="41">
        <f>SUM(C1171/C1169)</f>
        <v>0.1276595744680851</v>
      </c>
      <c r="D1172" s="41">
        <f>SUM(D1171/D1169)</f>
        <v>0.12813852813852813</v>
      </c>
      <c r="E1172" s="41">
        <f>SUM(E1171/E1169)</f>
        <v>3.8435140700068635E-2</v>
      </c>
      <c r="F1172" s="41">
        <f>SUM(F1171/F1169)</f>
        <v>3.9927404718693285E-2</v>
      </c>
      <c r="G1172" s="41">
        <f>SUM(G1171/G1169)</f>
        <v>1.4692378328741965E-2</v>
      </c>
      <c r="H1172" s="43"/>
      <c r="I1172" s="41">
        <f>SUM(I1171/I1169)</f>
        <v>6.1617396724927477E-2</v>
      </c>
    </row>
    <row r="1173" spans="1:9" x14ac:dyDescent="0.45">
      <c r="A1173" s="40" t="s">
        <v>1</v>
      </c>
      <c r="B1173" s="9"/>
      <c r="C1173" s="25">
        <v>75</v>
      </c>
      <c r="D1173" s="26">
        <v>55</v>
      </c>
      <c r="E1173" s="26">
        <v>56</v>
      </c>
      <c r="F1173" s="26">
        <v>101</v>
      </c>
      <c r="G1173" s="27">
        <v>35</v>
      </c>
      <c r="H1173" s="46"/>
      <c r="I1173" s="54">
        <f>SUM(C1173:H1173)+I1155</f>
        <v>30803</v>
      </c>
    </row>
    <row r="1174" spans="1:9" x14ac:dyDescent="0.45">
      <c r="A1174" s="41" t="s">
        <v>21</v>
      </c>
      <c r="B1174" s="42"/>
      <c r="C1174" s="41">
        <f>SUM(C1173/C1171)</f>
        <v>0.48076923076923078</v>
      </c>
      <c r="D1174" s="41">
        <f>SUM(D1173/D1171)</f>
        <v>0.3716216216216216</v>
      </c>
      <c r="E1174" s="41">
        <f>SUM(E1173/E1171)</f>
        <v>1</v>
      </c>
      <c r="F1174" s="41">
        <f>SUM(F1173/F1171)</f>
        <v>0.91818181818181821</v>
      </c>
      <c r="G1174" s="41">
        <f>SUM(G1173/G1171)</f>
        <v>2.1875</v>
      </c>
      <c r="H1174" s="43"/>
      <c r="I1174" s="41">
        <f>SUM(I1173/I1171)</f>
        <v>0.57074300537335554</v>
      </c>
    </row>
    <row r="1175" spans="1:9" x14ac:dyDescent="0.45">
      <c r="A1175" s="65" t="s">
        <v>2</v>
      </c>
      <c r="B1175" s="66"/>
      <c r="C1175" s="67">
        <v>11</v>
      </c>
      <c r="D1175" s="68">
        <v>6</v>
      </c>
      <c r="E1175" s="68">
        <v>17</v>
      </c>
      <c r="F1175" s="68">
        <v>33</v>
      </c>
      <c r="G1175" s="69">
        <v>13</v>
      </c>
      <c r="H1175" s="70"/>
      <c r="I1175" s="71">
        <f>SUM(C1175:H1175)+I1157</f>
        <v>5991</v>
      </c>
    </row>
    <row r="1176" spans="1:9" x14ac:dyDescent="0.45">
      <c r="A1176" s="41" t="s">
        <v>52</v>
      </c>
      <c r="B1176" s="42"/>
      <c r="C1176" s="41">
        <f>SUM(C1175/C1173)</f>
        <v>0.14666666666666667</v>
      </c>
      <c r="D1176" s="41">
        <f>SUM(D1175/D1173)</f>
        <v>0.10909090909090909</v>
      </c>
      <c r="E1176" s="41">
        <f>SUM(E1175/E1173)</f>
        <v>0.30357142857142855</v>
      </c>
      <c r="F1176" s="41">
        <f>SUM(F1175/F1173)</f>
        <v>0.32673267326732675</v>
      </c>
      <c r="G1176" s="41">
        <f>SUM(G1175/G1173)</f>
        <v>0.37142857142857144</v>
      </c>
      <c r="H1176" s="43"/>
      <c r="I1176" s="41">
        <f>SUM(I1175/I1173)</f>
        <v>0.19449404278804014</v>
      </c>
    </row>
    <row r="1177" spans="1:9" x14ac:dyDescent="0.45">
      <c r="A1177" s="44" t="s">
        <v>23</v>
      </c>
      <c r="B1177" s="45"/>
      <c r="C1177" s="28">
        <v>4</v>
      </c>
      <c r="D1177" s="29">
        <v>4</v>
      </c>
      <c r="E1177" s="29">
        <v>5</v>
      </c>
      <c r="F1177" s="29">
        <v>13</v>
      </c>
      <c r="G1177" s="30">
        <v>4</v>
      </c>
      <c r="H1177" s="45"/>
      <c r="I1177" s="55">
        <f>SUM(C1177:F1177)+ I1159</f>
        <v>2604</v>
      </c>
    </row>
    <row r="1178" spans="1:9" ht="23" thickBot="1" x14ac:dyDescent="0.5">
      <c r="A1178" s="47" t="s">
        <v>54</v>
      </c>
      <c r="B1178" s="48"/>
      <c r="C1178" s="47">
        <f>SUM(C1175/C1177)</f>
        <v>2.75</v>
      </c>
      <c r="D1178" s="47">
        <f>SUM(D1175/D1177)</f>
        <v>1.5</v>
      </c>
      <c r="E1178" s="47">
        <f>SUM(E1175/E1177)</f>
        <v>3.4</v>
      </c>
      <c r="F1178" s="47">
        <f>SUM(F1175/F1177)</f>
        <v>2.5384615384615383</v>
      </c>
      <c r="G1178" s="47">
        <f>SUM(G1175/G1177)</f>
        <v>3.25</v>
      </c>
      <c r="H1178" s="48"/>
      <c r="I1178" s="47">
        <f>SUM(I1175/I1177)</f>
        <v>2.3006912442396312</v>
      </c>
    </row>
    <row r="1179" spans="1:9" ht="23" thickBot="1" x14ac:dyDescent="0.5"/>
    <row r="1180" spans="1:9" x14ac:dyDescent="0.45">
      <c r="A1180" s="12"/>
      <c r="B1180" s="12"/>
      <c r="C1180" s="13" t="s">
        <v>325</v>
      </c>
      <c r="D1180" s="14" t="s">
        <v>271</v>
      </c>
      <c r="E1180" s="14" t="s">
        <v>182</v>
      </c>
      <c r="F1180" s="14" t="s">
        <v>193</v>
      </c>
      <c r="G1180" s="15" t="s">
        <v>377</v>
      </c>
    </row>
    <row r="1181" spans="1:9" x14ac:dyDescent="0.45">
      <c r="A1181" s="12"/>
      <c r="B1181" s="12"/>
      <c r="C1181" s="17" t="s">
        <v>172</v>
      </c>
      <c r="D1181" s="18" t="s">
        <v>523</v>
      </c>
      <c r="E1181" s="18" t="s">
        <v>185</v>
      </c>
      <c r="F1181" s="18" t="s">
        <v>194</v>
      </c>
      <c r="G1181" s="19" t="s">
        <v>210</v>
      </c>
      <c r="H1181" s="12"/>
    </row>
    <row r="1182" spans="1:9" x14ac:dyDescent="0.45">
      <c r="A1182" s="12"/>
      <c r="B1182" s="12"/>
      <c r="C1182" s="17" t="s">
        <v>522</v>
      </c>
      <c r="D1182" s="18" t="s">
        <v>524</v>
      </c>
      <c r="E1182" s="18" t="s">
        <v>525</v>
      </c>
      <c r="F1182" s="18" t="s">
        <v>526</v>
      </c>
      <c r="G1182" s="19" t="s">
        <v>527</v>
      </c>
      <c r="H1182" s="12"/>
    </row>
    <row r="1183" spans="1:9" ht="23" thickBot="1" x14ac:dyDescent="0.5">
      <c r="A1183" s="21" t="s">
        <v>528</v>
      </c>
      <c r="B1183" s="21"/>
      <c r="C1183" s="56">
        <v>346</v>
      </c>
      <c r="D1183" s="57">
        <v>347</v>
      </c>
      <c r="E1183" s="57">
        <v>348</v>
      </c>
      <c r="F1183" s="57">
        <v>349</v>
      </c>
      <c r="G1183" s="58">
        <v>350</v>
      </c>
      <c r="H1183" s="21"/>
      <c r="I1183" s="21"/>
    </row>
    <row r="1184" spans="1:9" ht="23" thickBot="1" x14ac:dyDescent="0.5">
      <c r="A1184" s="12"/>
      <c r="B1184" s="1"/>
      <c r="C1184" s="1"/>
      <c r="D1184" s="1"/>
      <c r="E1184" s="1"/>
      <c r="F1184" s="1"/>
      <c r="G1184" s="1"/>
    </row>
    <row r="1185" spans="1:9" x14ac:dyDescent="0.45">
      <c r="A1185" s="39" t="s">
        <v>3</v>
      </c>
      <c r="B1185" s="9"/>
      <c r="C1185" s="22">
        <v>2726</v>
      </c>
      <c r="D1185" s="23">
        <v>5001</v>
      </c>
      <c r="E1185" s="23">
        <v>2348</v>
      </c>
      <c r="F1185" s="23">
        <v>3552</v>
      </c>
      <c r="G1185" s="24">
        <v>2822</v>
      </c>
      <c r="H1185" s="46"/>
      <c r="I1185" s="53">
        <f>SUM(C1185:H1185)+I1168</f>
        <v>1009770</v>
      </c>
    </row>
    <row r="1186" spans="1:9" x14ac:dyDescent="0.45">
      <c r="A1186" s="40" t="s">
        <v>0</v>
      </c>
      <c r="B1186" s="9"/>
      <c r="C1186" s="25">
        <v>2554</v>
      </c>
      <c r="D1186" s="26">
        <v>4439</v>
      </c>
      <c r="E1186" s="26">
        <v>1359</v>
      </c>
      <c r="F1186" s="26">
        <v>3217</v>
      </c>
      <c r="G1186" s="27">
        <v>2681</v>
      </c>
      <c r="H1186" s="46"/>
      <c r="I1186" s="54">
        <f>SUM(C1186:H1186)+I1169</f>
        <v>890139</v>
      </c>
    </row>
    <row r="1187" spans="1:9" x14ac:dyDescent="0.45">
      <c r="A1187" s="41" t="s">
        <v>53</v>
      </c>
      <c r="B1187" s="42"/>
      <c r="C1187" s="41">
        <f>SUM(C1186/C1185)</f>
        <v>0.93690388848129125</v>
      </c>
      <c r="D1187" s="41">
        <f>SUM(D1186/D1185)</f>
        <v>0.88762247550489903</v>
      </c>
      <c r="E1187" s="41">
        <f>SUM(E1186/E1185)</f>
        <v>0.57879045996592848</v>
      </c>
      <c r="F1187" s="41">
        <f>SUM(F1186/F1185)</f>
        <v>0.90568693693693691</v>
      </c>
      <c r="G1187" s="41">
        <f>SUM(G1186/G1185)</f>
        <v>0.9500354358610914</v>
      </c>
      <c r="H1187" s="43"/>
      <c r="I1187" s="41">
        <f>SUM(I1186/I1185)</f>
        <v>0.88152648622953744</v>
      </c>
    </row>
    <row r="1188" spans="1:9" x14ac:dyDescent="0.45">
      <c r="A1188" s="40" t="s">
        <v>4</v>
      </c>
      <c r="B1188" s="9"/>
      <c r="C1188" s="25">
        <v>131</v>
      </c>
      <c r="D1188" s="26">
        <v>197</v>
      </c>
      <c r="E1188" s="26">
        <v>59</v>
      </c>
      <c r="F1188" s="26">
        <v>77</v>
      </c>
      <c r="G1188" s="27">
        <v>130</v>
      </c>
      <c r="H1188" s="46"/>
      <c r="I1188" s="54">
        <f>SUM(C1188:H1188)+I1171</f>
        <v>54564</v>
      </c>
    </row>
    <row r="1189" spans="1:9" x14ac:dyDescent="0.45">
      <c r="A1189" s="41" t="s">
        <v>51</v>
      </c>
      <c r="B1189" s="42"/>
      <c r="C1189" s="41">
        <f>SUM(C1188/C1186)</f>
        <v>5.129209083790133E-2</v>
      </c>
      <c r="D1189" s="41">
        <f>SUM(D1188/D1186)</f>
        <v>4.4379364721784186E-2</v>
      </c>
      <c r="E1189" s="41">
        <f>SUM(E1188/E1186)</f>
        <v>4.341427520235467E-2</v>
      </c>
      <c r="F1189" s="41">
        <f>SUM(F1188/F1186)</f>
        <v>2.3935343487721479E-2</v>
      </c>
      <c r="G1189" s="41">
        <f>SUM(G1188/G1186)</f>
        <v>4.8489369638194703E-2</v>
      </c>
      <c r="H1189" s="43"/>
      <c r="I1189" s="41">
        <f>SUM(I1188/I1186)</f>
        <v>6.1298291615129771E-2</v>
      </c>
    </row>
    <row r="1190" spans="1:9" x14ac:dyDescent="0.45">
      <c r="A1190" s="40" t="s">
        <v>1</v>
      </c>
      <c r="B1190" s="9"/>
      <c r="C1190" s="25">
        <v>60</v>
      </c>
      <c r="D1190" s="26">
        <v>86</v>
      </c>
      <c r="E1190" s="26">
        <v>31</v>
      </c>
      <c r="F1190" s="26">
        <v>47</v>
      </c>
      <c r="G1190" s="27">
        <v>75</v>
      </c>
      <c r="H1190" s="46"/>
      <c r="I1190" s="54">
        <f>SUM(C1190:H1190)+I1173</f>
        <v>31102</v>
      </c>
    </row>
    <row r="1191" spans="1:9" x14ac:dyDescent="0.45">
      <c r="A1191" s="41" t="s">
        <v>21</v>
      </c>
      <c r="B1191" s="42"/>
      <c r="C1191" s="41">
        <f>SUM(C1190/C1188)</f>
        <v>0.4580152671755725</v>
      </c>
      <c r="D1191" s="41">
        <f>SUM(D1190/D1188)</f>
        <v>0.43654822335025378</v>
      </c>
      <c r="E1191" s="41">
        <f>SUM(E1190/E1188)</f>
        <v>0.52542372881355937</v>
      </c>
      <c r="F1191" s="41">
        <f>SUM(F1190/F1188)</f>
        <v>0.61038961038961037</v>
      </c>
      <c r="G1191" s="41">
        <f>SUM(G1190/G1188)</f>
        <v>0.57692307692307687</v>
      </c>
      <c r="H1191" s="43"/>
      <c r="I1191" s="41">
        <f>SUM(I1190/I1188)</f>
        <v>0.57000953009310162</v>
      </c>
    </row>
    <row r="1192" spans="1:9" x14ac:dyDescent="0.45">
      <c r="A1192" s="65" t="s">
        <v>2</v>
      </c>
      <c r="B1192" s="66"/>
      <c r="C1192" s="67">
        <v>13</v>
      </c>
      <c r="D1192" s="68">
        <v>49</v>
      </c>
      <c r="E1192" s="68">
        <v>6</v>
      </c>
      <c r="F1192" s="68">
        <v>13</v>
      </c>
      <c r="G1192" s="69">
        <v>24</v>
      </c>
      <c r="H1192" s="70"/>
      <c r="I1192" s="71">
        <f>SUM(C1192:H1192)+I1175</f>
        <v>6096</v>
      </c>
    </row>
    <row r="1193" spans="1:9" x14ac:dyDescent="0.45">
      <c r="A1193" s="41" t="s">
        <v>52</v>
      </c>
      <c r="B1193" s="42"/>
      <c r="C1193" s="41">
        <f>SUM(C1192/C1190)</f>
        <v>0.21666666666666667</v>
      </c>
      <c r="D1193" s="41">
        <f>SUM(D1192/D1190)</f>
        <v>0.56976744186046513</v>
      </c>
      <c r="E1193" s="41">
        <f>SUM(E1192/E1190)</f>
        <v>0.19354838709677419</v>
      </c>
      <c r="F1193" s="41">
        <f>SUM(F1192/F1190)</f>
        <v>0.27659574468085107</v>
      </c>
      <c r="G1193" s="41">
        <f>SUM(G1192/G1190)</f>
        <v>0.32</v>
      </c>
      <c r="H1193" s="43"/>
      <c r="I1193" s="41">
        <f>SUM(I1192/I1190)</f>
        <v>0.19600025721818531</v>
      </c>
    </row>
    <row r="1194" spans="1:9" x14ac:dyDescent="0.45">
      <c r="A1194" s="44" t="s">
        <v>23</v>
      </c>
      <c r="B1194" s="45"/>
      <c r="C1194" s="28">
        <v>4</v>
      </c>
      <c r="D1194" s="29">
        <v>19</v>
      </c>
      <c r="E1194" s="29">
        <v>4</v>
      </c>
      <c r="F1194" s="29">
        <v>9</v>
      </c>
      <c r="G1194" s="30">
        <v>11</v>
      </c>
      <c r="H1194" s="45"/>
      <c r="I1194" s="55">
        <f>SUM(C1194:F1194)+ I1177</f>
        <v>2640</v>
      </c>
    </row>
    <row r="1195" spans="1:9" ht="23" thickBot="1" x14ac:dyDescent="0.5">
      <c r="A1195" s="47" t="s">
        <v>54</v>
      </c>
      <c r="B1195" s="48"/>
      <c r="C1195" s="47">
        <f>SUM(C1192/C1194)</f>
        <v>3.25</v>
      </c>
      <c r="D1195" s="47">
        <f>SUM(D1192/D1194)</f>
        <v>2.5789473684210527</v>
      </c>
      <c r="E1195" s="47">
        <f>SUM(E1192/E1194)</f>
        <v>1.5</v>
      </c>
      <c r="F1195" s="47">
        <f>SUM(F1192/F1194)</f>
        <v>1.4444444444444444</v>
      </c>
      <c r="G1195" s="47">
        <f>SUM(G1192/G1194)</f>
        <v>2.1818181818181817</v>
      </c>
      <c r="H1195" s="48"/>
      <c r="I1195" s="47">
        <f>SUM(I1192/I1194)</f>
        <v>2.3090909090909091</v>
      </c>
    </row>
    <row r="1196" spans="1:9" ht="23" thickBot="1" x14ac:dyDescent="0.5"/>
    <row r="1197" spans="1:9" x14ac:dyDescent="0.45">
      <c r="A1197" s="12"/>
      <c r="B1197" s="12"/>
      <c r="C1197" s="13" t="s">
        <v>378</v>
      </c>
      <c r="D1197" s="14" t="s">
        <v>206</v>
      </c>
      <c r="E1197" s="14" t="s">
        <v>224</v>
      </c>
      <c r="F1197" s="14" t="s">
        <v>271</v>
      </c>
      <c r="G1197" s="15" t="s">
        <v>266</v>
      </c>
    </row>
    <row r="1198" spans="1:9" x14ac:dyDescent="0.45">
      <c r="A1198" s="12"/>
      <c r="B1198" s="12"/>
      <c r="C1198" s="17" t="s">
        <v>272</v>
      </c>
      <c r="D1198" s="18" t="s">
        <v>177</v>
      </c>
      <c r="E1198" s="18" t="s">
        <v>225</v>
      </c>
      <c r="F1198" s="18" t="s">
        <v>523</v>
      </c>
      <c r="G1198" s="19" t="s">
        <v>267</v>
      </c>
      <c r="H1198" s="12"/>
    </row>
    <row r="1199" spans="1:9" x14ac:dyDescent="0.45">
      <c r="A1199" s="12"/>
      <c r="B1199" s="12"/>
      <c r="C1199" s="17" t="s">
        <v>529</v>
      </c>
      <c r="D1199" s="18" t="s">
        <v>530</v>
      </c>
      <c r="E1199" s="18" t="s">
        <v>531</v>
      </c>
      <c r="F1199" s="18" t="s">
        <v>532</v>
      </c>
      <c r="G1199" s="19" t="s">
        <v>532</v>
      </c>
      <c r="H1199" s="12"/>
    </row>
    <row r="1200" spans="1:9" ht="23" thickBot="1" x14ac:dyDescent="0.5">
      <c r="A1200" s="21" t="s">
        <v>528</v>
      </c>
      <c r="B1200" s="21"/>
      <c r="C1200" s="56">
        <v>351</v>
      </c>
      <c r="D1200" s="57">
        <v>352</v>
      </c>
      <c r="E1200" s="57">
        <v>353</v>
      </c>
      <c r="F1200" s="57">
        <v>354</v>
      </c>
      <c r="G1200" s="58">
        <v>355</v>
      </c>
      <c r="H1200" s="21"/>
      <c r="I1200" s="21"/>
    </row>
    <row r="1201" spans="1:9" ht="23" thickBot="1" x14ac:dyDescent="0.5">
      <c r="A1201" s="12"/>
      <c r="B1201" s="1"/>
      <c r="C1201" s="1"/>
      <c r="D1201" s="1"/>
      <c r="E1201" s="1"/>
      <c r="F1201" s="1"/>
      <c r="G1201" s="1"/>
    </row>
    <row r="1202" spans="1:9" x14ac:dyDescent="0.45">
      <c r="A1202" s="39" t="s">
        <v>3</v>
      </c>
      <c r="B1202" s="9"/>
      <c r="C1202" s="22">
        <v>3072</v>
      </c>
      <c r="D1202" s="23">
        <v>4076</v>
      </c>
      <c r="E1202" s="23">
        <v>2574</v>
      </c>
      <c r="F1202" s="23">
        <v>4818</v>
      </c>
      <c r="G1202" s="24">
        <v>2180</v>
      </c>
      <c r="H1202" s="46"/>
      <c r="I1202" s="53">
        <f>SUM(C1202:H1202)+I1185</f>
        <v>1026490</v>
      </c>
    </row>
    <row r="1203" spans="1:9" x14ac:dyDescent="0.45">
      <c r="A1203" s="40" t="s">
        <v>0</v>
      </c>
      <c r="B1203" s="9"/>
      <c r="C1203" s="25">
        <v>2818</v>
      </c>
      <c r="D1203" s="26">
        <v>3787</v>
      </c>
      <c r="E1203" s="26">
        <v>2453</v>
      </c>
      <c r="F1203" s="26">
        <v>4127</v>
      </c>
      <c r="G1203" s="27">
        <v>2104</v>
      </c>
      <c r="H1203" s="46"/>
      <c r="I1203" s="54">
        <f>SUM(C1203:H1203)+I1186</f>
        <v>905428</v>
      </c>
    </row>
    <row r="1204" spans="1:9" x14ac:dyDescent="0.45">
      <c r="A1204" s="41" t="s">
        <v>53</v>
      </c>
      <c r="B1204" s="42"/>
      <c r="C1204" s="41">
        <f>SUM(C1203/C1202)</f>
        <v>0.91731770833333337</v>
      </c>
      <c r="D1204" s="41">
        <f>SUM(D1203/D1202)</f>
        <v>0.92909715407262017</v>
      </c>
      <c r="E1204" s="41">
        <f>SUM(E1203/E1202)</f>
        <v>0.95299145299145294</v>
      </c>
      <c r="F1204" s="41">
        <f>SUM(F1203/F1202)</f>
        <v>0.85657949356579488</v>
      </c>
      <c r="G1204" s="41">
        <f>SUM(G1203/G1202)</f>
        <v>0.96513761467889914</v>
      </c>
      <c r="H1204" s="43"/>
      <c r="I1204" s="41">
        <f>SUM(I1203/I1202)</f>
        <v>0.88206217303626921</v>
      </c>
    </row>
    <row r="1205" spans="1:9" x14ac:dyDescent="0.45">
      <c r="A1205" s="40" t="s">
        <v>4</v>
      </c>
      <c r="B1205" s="9"/>
      <c r="C1205" s="25">
        <v>101</v>
      </c>
      <c r="D1205" s="26">
        <v>155</v>
      </c>
      <c r="E1205" s="26">
        <v>79</v>
      </c>
      <c r="F1205" s="26">
        <v>131</v>
      </c>
      <c r="G1205" s="27">
        <v>93</v>
      </c>
      <c r="H1205" s="46"/>
      <c r="I1205" s="54">
        <f>SUM(C1205:H1205)+I1188</f>
        <v>55123</v>
      </c>
    </row>
    <row r="1206" spans="1:9" x14ac:dyDescent="0.45">
      <c r="A1206" s="41" t="s">
        <v>51</v>
      </c>
      <c r="B1206" s="42"/>
      <c r="C1206" s="41">
        <f>SUM(C1205/C1203)</f>
        <v>3.5841022001419448E-2</v>
      </c>
      <c r="D1206" s="41">
        <f>SUM(D1205/D1203)</f>
        <v>4.0929495642989172E-2</v>
      </c>
      <c r="E1206" s="41">
        <f>SUM(E1205/E1203)</f>
        <v>3.220546269873624E-2</v>
      </c>
      <c r="F1206" s="41">
        <f>SUM(F1205/F1203)</f>
        <v>3.1742185606978432E-2</v>
      </c>
      <c r="G1206" s="41">
        <f>SUM(G1205/G1203)</f>
        <v>4.4201520912547532E-2</v>
      </c>
      <c r="H1206" s="43"/>
      <c r="I1206" s="41">
        <f>SUM(I1205/I1203)</f>
        <v>6.0880600113979243E-2</v>
      </c>
    </row>
    <row r="1207" spans="1:9" x14ac:dyDescent="0.45">
      <c r="A1207" s="40" t="s">
        <v>1</v>
      </c>
      <c r="B1207" s="9"/>
      <c r="C1207" s="25">
        <v>64</v>
      </c>
      <c r="D1207" s="26">
        <v>68</v>
      </c>
      <c r="E1207" s="26">
        <v>107</v>
      </c>
      <c r="F1207" s="26">
        <v>75</v>
      </c>
      <c r="G1207" s="27">
        <v>57</v>
      </c>
      <c r="H1207" s="46"/>
      <c r="I1207" s="54">
        <f>SUM(C1207:H1207)+I1190</f>
        <v>31473</v>
      </c>
    </row>
    <row r="1208" spans="1:9" x14ac:dyDescent="0.45">
      <c r="A1208" s="41" t="s">
        <v>21</v>
      </c>
      <c r="B1208" s="42"/>
      <c r="C1208" s="41">
        <f>SUM(C1207/C1205)</f>
        <v>0.63366336633663367</v>
      </c>
      <c r="D1208" s="41">
        <f>SUM(D1207/D1205)</f>
        <v>0.43870967741935485</v>
      </c>
      <c r="E1208" s="41">
        <f>SUM(E1207/E1205)</f>
        <v>1.3544303797468353</v>
      </c>
      <c r="F1208" s="41">
        <f>SUM(F1207/F1205)</f>
        <v>0.5725190839694656</v>
      </c>
      <c r="G1208" s="41">
        <f>SUM(G1207/G1205)</f>
        <v>0.61290322580645162</v>
      </c>
      <c r="H1208" s="43"/>
      <c r="I1208" s="41">
        <f>SUM(I1207/I1205)</f>
        <v>0.57095949059376305</v>
      </c>
    </row>
    <row r="1209" spans="1:9" x14ac:dyDescent="0.45">
      <c r="A1209" s="65" t="s">
        <v>2</v>
      </c>
      <c r="B1209" s="66"/>
      <c r="C1209" s="67">
        <v>23</v>
      </c>
      <c r="D1209" s="68">
        <v>35</v>
      </c>
      <c r="E1209" s="68">
        <v>17</v>
      </c>
      <c r="F1209" s="68">
        <v>23</v>
      </c>
      <c r="G1209" s="69">
        <v>10</v>
      </c>
      <c r="H1209" s="70"/>
      <c r="I1209" s="71">
        <f>SUM(C1209:H1209)+I1192</f>
        <v>6204</v>
      </c>
    </row>
    <row r="1210" spans="1:9" x14ac:dyDescent="0.45">
      <c r="A1210" s="41" t="s">
        <v>52</v>
      </c>
      <c r="B1210" s="42"/>
      <c r="C1210" s="41">
        <f>SUM(C1209/C1207)</f>
        <v>0.359375</v>
      </c>
      <c r="D1210" s="41">
        <f>SUM(D1209/D1207)</f>
        <v>0.51470588235294112</v>
      </c>
      <c r="E1210" s="41">
        <f>SUM(E1209/E1207)</f>
        <v>0.15887850467289719</v>
      </c>
      <c r="F1210" s="41">
        <f>SUM(F1209/F1207)</f>
        <v>0.30666666666666664</v>
      </c>
      <c r="G1210" s="41">
        <f>SUM(G1209/G1207)</f>
        <v>0.17543859649122806</v>
      </c>
      <c r="H1210" s="43"/>
      <c r="I1210" s="41">
        <f>SUM(I1209/I1207)</f>
        <v>0.19712134210275475</v>
      </c>
    </row>
    <row r="1211" spans="1:9" x14ac:dyDescent="0.45">
      <c r="A1211" s="44" t="s">
        <v>23</v>
      </c>
      <c r="B1211" s="45"/>
      <c r="C1211" s="28">
        <v>12</v>
      </c>
      <c r="D1211" s="29">
        <v>14</v>
      </c>
      <c r="E1211" s="29">
        <v>5</v>
      </c>
      <c r="F1211" s="29">
        <v>16</v>
      </c>
      <c r="G1211" s="30">
        <v>4</v>
      </c>
      <c r="H1211" s="45"/>
      <c r="I1211" s="55">
        <f>SUM(C1211:F1211)+ I1194</f>
        <v>2687</v>
      </c>
    </row>
    <row r="1212" spans="1:9" ht="23" thickBot="1" x14ac:dyDescent="0.5">
      <c r="A1212" s="47" t="s">
        <v>54</v>
      </c>
      <c r="B1212" s="48"/>
      <c r="C1212" s="47">
        <f>SUM(C1209/C1211)</f>
        <v>1.9166666666666667</v>
      </c>
      <c r="D1212" s="47">
        <f>SUM(D1209/D1211)</f>
        <v>2.5</v>
      </c>
      <c r="E1212" s="47">
        <f>SUM(E1209/E1211)</f>
        <v>3.4</v>
      </c>
      <c r="F1212" s="47">
        <f>SUM(F1209/F1211)</f>
        <v>1.4375</v>
      </c>
      <c r="G1212" s="47">
        <f>SUM(G1209/G1211)</f>
        <v>2.5</v>
      </c>
      <c r="H1212" s="48"/>
      <c r="I1212" s="47">
        <f>SUM(I1209/I1211)</f>
        <v>2.3088946780796427</v>
      </c>
    </row>
    <row r="1213" spans="1:9" ht="23" thickBot="1" x14ac:dyDescent="0.5"/>
    <row r="1214" spans="1:9" x14ac:dyDescent="0.45">
      <c r="A1214" s="12"/>
      <c r="B1214" s="12"/>
      <c r="C1214" s="13" t="s">
        <v>534</v>
      </c>
      <c r="D1214" s="14" t="s">
        <v>348</v>
      </c>
      <c r="E1214" s="14" t="s">
        <v>187</v>
      </c>
      <c r="F1214" s="14" t="s">
        <v>443</v>
      </c>
      <c r="G1214" s="15" t="s">
        <v>271</v>
      </c>
    </row>
    <row r="1215" spans="1:9" x14ac:dyDescent="0.45">
      <c r="A1215" s="12"/>
      <c r="B1215" s="12"/>
      <c r="C1215" s="17" t="s">
        <v>287</v>
      </c>
      <c r="D1215" s="18" t="s">
        <v>279</v>
      </c>
      <c r="E1215" s="18" t="s">
        <v>189</v>
      </c>
      <c r="F1215" s="18" t="s">
        <v>444</v>
      </c>
      <c r="G1215" s="19" t="s">
        <v>539</v>
      </c>
      <c r="H1215" s="12"/>
    </row>
    <row r="1216" spans="1:9" x14ac:dyDescent="0.45">
      <c r="A1216" s="12"/>
      <c r="B1216" s="12"/>
      <c r="C1216" s="17" t="s">
        <v>533</v>
      </c>
      <c r="D1216" s="18" t="s">
        <v>535</v>
      </c>
      <c r="E1216" s="18" t="s">
        <v>536</v>
      </c>
      <c r="F1216" s="18" t="s">
        <v>537</v>
      </c>
      <c r="G1216" s="19" t="s">
        <v>538</v>
      </c>
      <c r="H1216" s="12"/>
    </row>
    <row r="1217" spans="1:9" ht="23" thickBot="1" x14ac:dyDescent="0.5">
      <c r="A1217" s="21" t="s">
        <v>528</v>
      </c>
      <c r="B1217" s="21"/>
      <c r="C1217" s="56">
        <v>356</v>
      </c>
      <c r="D1217" s="57">
        <v>357</v>
      </c>
      <c r="E1217" s="57">
        <v>358</v>
      </c>
      <c r="F1217" s="57">
        <v>359</v>
      </c>
      <c r="G1217" s="58">
        <v>360</v>
      </c>
      <c r="H1217" s="21"/>
      <c r="I1217" s="21"/>
    </row>
    <row r="1218" spans="1:9" ht="23" thickBot="1" x14ac:dyDescent="0.5">
      <c r="A1218" s="12"/>
      <c r="B1218" s="1"/>
      <c r="C1218" s="1"/>
      <c r="D1218" s="1"/>
      <c r="E1218" s="1"/>
      <c r="F1218" s="1"/>
      <c r="G1218" s="1"/>
    </row>
    <row r="1219" spans="1:9" x14ac:dyDescent="0.45">
      <c r="A1219" s="39" t="s">
        <v>3</v>
      </c>
      <c r="B1219" s="9"/>
      <c r="C1219" s="22">
        <v>1543</v>
      </c>
      <c r="D1219" s="23">
        <v>4520</v>
      </c>
      <c r="E1219" s="23">
        <v>2517</v>
      </c>
      <c r="F1219" s="23">
        <v>2063</v>
      </c>
      <c r="G1219" s="24">
        <v>3921</v>
      </c>
      <c r="H1219" s="46"/>
      <c r="I1219" s="53">
        <f>SUM(C1219:H1219)+I1202</f>
        <v>1041054</v>
      </c>
    </row>
    <row r="1220" spans="1:9" x14ac:dyDescent="0.45">
      <c r="A1220" s="40" t="s">
        <v>0</v>
      </c>
      <c r="B1220" s="9"/>
      <c r="C1220" s="25">
        <v>1170</v>
      </c>
      <c r="D1220" s="26">
        <v>4189</v>
      </c>
      <c r="E1220" s="26">
        <v>2197</v>
      </c>
      <c r="F1220" s="26">
        <v>1789</v>
      </c>
      <c r="G1220" s="27">
        <v>3119</v>
      </c>
      <c r="H1220" s="46"/>
      <c r="I1220" s="54">
        <f>SUM(C1220:H1220)+I1203</f>
        <v>917892</v>
      </c>
    </row>
    <row r="1221" spans="1:9" x14ac:dyDescent="0.45">
      <c r="A1221" s="41" t="s">
        <v>53</v>
      </c>
      <c r="B1221" s="42"/>
      <c r="C1221" s="41">
        <f>SUM(C1220/C1219)</f>
        <v>0.75826312378483474</v>
      </c>
      <c r="D1221" s="41">
        <f>SUM(D1220/D1219)</f>
        <v>0.92676991150442478</v>
      </c>
      <c r="E1221" s="41">
        <f>SUM(E1220/E1219)</f>
        <v>0.87286452125546288</v>
      </c>
      <c r="F1221" s="41">
        <f>SUM(F1220/F1219)</f>
        <v>0.86718371303926323</v>
      </c>
      <c r="G1221" s="41">
        <f>SUM(G1220/G1219)</f>
        <v>0.79546034174955371</v>
      </c>
      <c r="H1221" s="43"/>
      <c r="I1221" s="41">
        <f>SUM(I1220/I1219)</f>
        <v>0.88169489767101417</v>
      </c>
    </row>
    <row r="1222" spans="1:9" x14ac:dyDescent="0.45">
      <c r="A1222" s="40" t="s">
        <v>4</v>
      </c>
      <c r="B1222" s="9"/>
      <c r="C1222" s="25">
        <v>55</v>
      </c>
      <c r="D1222" s="26">
        <v>120</v>
      </c>
      <c r="E1222" s="26">
        <v>121</v>
      </c>
      <c r="F1222" s="26">
        <v>88</v>
      </c>
      <c r="G1222" s="27">
        <v>102</v>
      </c>
      <c r="H1222" s="46"/>
      <c r="I1222" s="54">
        <f>SUM(C1222:H1222)+I1205</f>
        <v>55609</v>
      </c>
    </row>
    <row r="1223" spans="1:9" x14ac:dyDescent="0.45">
      <c r="A1223" s="41" t="s">
        <v>51</v>
      </c>
      <c r="B1223" s="42"/>
      <c r="C1223" s="41">
        <f>SUM(C1222/C1220)</f>
        <v>4.7008547008547008E-2</v>
      </c>
      <c r="D1223" s="41">
        <f>SUM(D1222/D1220)</f>
        <v>2.8646455001193602E-2</v>
      </c>
      <c r="E1223" s="41">
        <f>SUM(E1222/E1220)</f>
        <v>5.5075102412380519E-2</v>
      </c>
      <c r="F1223" s="41">
        <f>SUM(F1222/F1220)</f>
        <v>4.9189491335941866E-2</v>
      </c>
      <c r="G1223" s="41">
        <f>SUM(G1222/G1220)</f>
        <v>3.2702789355562679E-2</v>
      </c>
      <c r="H1223" s="43"/>
      <c r="I1223" s="41">
        <f>SUM(I1222/I1220)</f>
        <v>6.0583380179803289E-2</v>
      </c>
    </row>
    <row r="1224" spans="1:9" x14ac:dyDescent="0.45">
      <c r="A1224" s="40" t="s">
        <v>1</v>
      </c>
      <c r="B1224" s="9"/>
      <c r="C1224" s="25">
        <v>65</v>
      </c>
      <c r="D1224" s="26">
        <v>94</v>
      </c>
      <c r="E1224" s="26">
        <v>79</v>
      </c>
      <c r="F1224" s="26">
        <v>36</v>
      </c>
      <c r="G1224" s="27">
        <v>51</v>
      </c>
      <c r="H1224" s="46"/>
      <c r="I1224" s="54">
        <f>SUM(C1224:H1224)+I1207</f>
        <v>31798</v>
      </c>
    </row>
    <row r="1225" spans="1:9" x14ac:dyDescent="0.45">
      <c r="A1225" s="41" t="s">
        <v>21</v>
      </c>
      <c r="B1225" s="42"/>
      <c r="C1225" s="41">
        <f>SUM(C1224/C1222)</f>
        <v>1.1818181818181819</v>
      </c>
      <c r="D1225" s="41">
        <f>SUM(D1224/D1222)</f>
        <v>0.78333333333333333</v>
      </c>
      <c r="E1225" s="41">
        <f>SUM(E1224/E1222)</f>
        <v>0.65289256198347112</v>
      </c>
      <c r="F1225" s="41">
        <f>SUM(F1224/F1222)</f>
        <v>0.40909090909090912</v>
      </c>
      <c r="G1225" s="41">
        <f>SUM(G1224/G1222)</f>
        <v>0.5</v>
      </c>
      <c r="H1225" s="43"/>
      <c r="I1225" s="41">
        <f>SUM(I1224/I1222)</f>
        <v>0.57181391501375678</v>
      </c>
    </row>
    <row r="1226" spans="1:9" x14ac:dyDescent="0.45">
      <c r="A1226" s="65" t="s">
        <v>2</v>
      </c>
      <c r="B1226" s="66"/>
      <c r="C1226" s="67">
        <v>12</v>
      </c>
      <c r="D1226" s="68">
        <v>30</v>
      </c>
      <c r="E1226" s="68">
        <v>18</v>
      </c>
      <c r="F1226" s="68">
        <v>15</v>
      </c>
      <c r="G1226" s="69">
        <v>18</v>
      </c>
      <c r="H1226" s="70"/>
      <c r="I1226" s="71">
        <f>SUM(C1226:H1226)+I1209</f>
        <v>6297</v>
      </c>
    </row>
    <row r="1227" spans="1:9" x14ac:dyDescent="0.45">
      <c r="A1227" s="41" t="s">
        <v>52</v>
      </c>
      <c r="B1227" s="42"/>
      <c r="C1227" s="41">
        <f>SUM(C1226/C1224)</f>
        <v>0.18461538461538463</v>
      </c>
      <c r="D1227" s="41">
        <f>SUM(D1226/D1224)</f>
        <v>0.31914893617021278</v>
      </c>
      <c r="E1227" s="41">
        <f>SUM(E1226/E1224)</f>
        <v>0.22784810126582278</v>
      </c>
      <c r="F1227" s="41">
        <f>SUM(F1226/F1224)</f>
        <v>0.41666666666666669</v>
      </c>
      <c r="G1227" s="41">
        <f>SUM(G1226/G1224)</f>
        <v>0.35294117647058826</v>
      </c>
      <c r="H1227" s="43"/>
      <c r="I1227" s="41">
        <f>SUM(I1226/I1224)</f>
        <v>0.19803132272469967</v>
      </c>
    </row>
    <row r="1228" spans="1:9" x14ac:dyDescent="0.45">
      <c r="A1228" s="44" t="s">
        <v>23</v>
      </c>
      <c r="B1228" s="45"/>
      <c r="C1228" s="28">
        <v>2</v>
      </c>
      <c r="D1228" s="29">
        <v>14</v>
      </c>
      <c r="E1228" s="29">
        <v>7</v>
      </c>
      <c r="F1228" s="29">
        <v>4</v>
      </c>
      <c r="G1228" s="30">
        <v>12</v>
      </c>
      <c r="H1228" s="45"/>
      <c r="I1228" s="55">
        <f>SUM(C1228:F1228)+ I1211</f>
        <v>2714</v>
      </c>
    </row>
    <row r="1229" spans="1:9" ht="23" thickBot="1" x14ac:dyDescent="0.5">
      <c r="A1229" s="47" t="s">
        <v>54</v>
      </c>
      <c r="B1229" s="48"/>
      <c r="C1229" s="47">
        <f>SUM(C1226/C1228)</f>
        <v>6</v>
      </c>
      <c r="D1229" s="47">
        <f>SUM(D1226/D1228)</f>
        <v>2.1428571428571428</v>
      </c>
      <c r="E1229" s="47">
        <f>SUM(E1226/E1228)</f>
        <v>2.5714285714285716</v>
      </c>
      <c r="F1229" s="47">
        <f>SUM(F1226/F1228)</f>
        <v>3.75</v>
      </c>
      <c r="G1229" s="47">
        <f>SUM(G1226/G1228)</f>
        <v>1.5</v>
      </c>
      <c r="H1229" s="48"/>
      <c r="I1229" s="47">
        <f>SUM(I1226/I1228)</f>
        <v>2.3201915991156965</v>
      </c>
    </row>
    <row r="1230" spans="1:9" ht="23" thickBot="1" x14ac:dyDescent="0.5"/>
    <row r="1231" spans="1:9" x14ac:dyDescent="0.45">
      <c r="A1231" s="12"/>
      <c r="B1231" s="12"/>
      <c r="C1231" s="13" t="s">
        <v>271</v>
      </c>
      <c r="D1231" s="14" t="s">
        <v>271</v>
      </c>
      <c r="E1231" s="14" t="s">
        <v>271</v>
      </c>
      <c r="F1231" s="14" t="s">
        <v>271</v>
      </c>
      <c r="G1231" s="15" t="s">
        <v>228</v>
      </c>
    </row>
    <row r="1232" spans="1:9" x14ac:dyDescent="0.45">
      <c r="A1232" s="12"/>
      <c r="B1232" s="12"/>
      <c r="C1232" s="17" t="s">
        <v>540</v>
      </c>
      <c r="D1232" s="18" t="s">
        <v>523</v>
      </c>
      <c r="E1232" s="18" t="s">
        <v>540</v>
      </c>
      <c r="F1232" s="18" t="s">
        <v>539</v>
      </c>
      <c r="G1232" s="19" t="s">
        <v>229</v>
      </c>
      <c r="H1232" s="12"/>
    </row>
    <row r="1233" spans="1:9" x14ac:dyDescent="0.45">
      <c r="A1233" s="12"/>
      <c r="B1233" s="12"/>
      <c r="C1233" s="17" t="s">
        <v>541</v>
      </c>
      <c r="D1233" s="18" t="s">
        <v>542</v>
      </c>
      <c r="E1233" s="18" t="s">
        <v>543</v>
      </c>
      <c r="F1233" s="18" t="s">
        <v>544</v>
      </c>
      <c r="G1233" s="19" t="s">
        <v>545</v>
      </c>
      <c r="H1233" s="12"/>
    </row>
    <row r="1234" spans="1:9" ht="23" thickBot="1" x14ac:dyDescent="0.5">
      <c r="A1234" s="21" t="s">
        <v>528</v>
      </c>
      <c r="B1234" s="21"/>
      <c r="C1234" s="56">
        <v>361</v>
      </c>
      <c r="D1234" s="57">
        <v>362</v>
      </c>
      <c r="E1234" s="57">
        <v>363</v>
      </c>
      <c r="F1234" s="57">
        <v>364</v>
      </c>
      <c r="G1234" s="58">
        <v>365</v>
      </c>
      <c r="H1234" s="21"/>
      <c r="I1234" s="21"/>
    </row>
    <row r="1235" spans="1:9" ht="23" thickBot="1" x14ac:dyDescent="0.5">
      <c r="A1235" s="12"/>
      <c r="B1235" s="1"/>
      <c r="C1235" s="1"/>
      <c r="D1235" s="1"/>
      <c r="E1235" s="1"/>
      <c r="F1235" s="1"/>
      <c r="G1235" s="1"/>
    </row>
    <row r="1236" spans="1:9" x14ac:dyDescent="0.45">
      <c r="A1236" s="39" t="s">
        <v>3</v>
      </c>
      <c r="B1236" s="9"/>
      <c r="C1236" s="22">
        <v>1589</v>
      </c>
      <c r="D1236" s="23">
        <v>3294</v>
      </c>
      <c r="E1236" s="23">
        <v>1688</v>
      </c>
      <c r="F1236" s="23">
        <v>3631</v>
      </c>
      <c r="G1236" s="24">
        <v>2562</v>
      </c>
      <c r="H1236" s="46"/>
      <c r="I1236" s="53">
        <f>SUM(C1236:H1236)+I1219</f>
        <v>1053818</v>
      </c>
    </row>
    <row r="1237" spans="1:9" x14ac:dyDescent="0.45">
      <c r="A1237" s="40" t="s">
        <v>0</v>
      </c>
      <c r="B1237" s="9"/>
      <c r="C1237" s="25">
        <v>1237</v>
      </c>
      <c r="D1237" s="26">
        <v>2899</v>
      </c>
      <c r="E1237" s="26">
        <v>1496</v>
      </c>
      <c r="F1237" s="26">
        <v>2959</v>
      </c>
      <c r="G1237" s="27">
        <v>1850</v>
      </c>
      <c r="H1237" s="46"/>
      <c r="I1237" s="54">
        <f>SUM(C1237:H1237)+I1220</f>
        <v>928333</v>
      </c>
    </row>
    <row r="1238" spans="1:9" x14ac:dyDescent="0.45">
      <c r="A1238" s="41" t="s">
        <v>53</v>
      </c>
      <c r="B1238" s="42"/>
      <c r="C1238" s="41">
        <f>SUM(C1237/C1236)</f>
        <v>0.77847702957835119</v>
      </c>
      <c r="D1238" s="41">
        <f>SUM(D1237/D1236)</f>
        <v>0.88008500303582271</v>
      </c>
      <c r="E1238" s="41">
        <f>SUM(E1237/E1236)</f>
        <v>0.88625592417061616</v>
      </c>
      <c r="F1238" s="41">
        <f>SUM(F1237/F1236)</f>
        <v>0.81492701735059214</v>
      </c>
      <c r="G1238" s="41">
        <f>SUM(G1237/G1236)</f>
        <v>0.72209211553473851</v>
      </c>
      <c r="H1238" s="43"/>
      <c r="I1238" s="41">
        <f>SUM(I1237/I1236)</f>
        <v>0.88092346116691878</v>
      </c>
    </row>
    <row r="1239" spans="1:9" x14ac:dyDescent="0.45">
      <c r="A1239" s="40" t="s">
        <v>4</v>
      </c>
      <c r="B1239" s="9"/>
      <c r="C1239" s="25">
        <v>46</v>
      </c>
      <c r="D1239" s="26">
        <v>107</v>
      </c>
      <c r="E1239" s="26">
        <v>48</v>
      </c>
      <c r="F1239" s="26">
        <v>85</v>
      </c>
      <c r="G1239" s="27">
        <v>85</v>
      </c>
      <c r="H1239" s="46"/>
      <c r="I1239" s="54">
        <f>SUM(C1239:H1239)+I1222</f>
        <v>55980</v>
      </c>
    </row>
    <row r="1240" spans="1:9" x14ac:dyDescent="0.45">
      <c r="A1240" s="41" t="s">
        <v>51</v>
      </c>
      <c r="B1240" s="42"/>
      <c r="C1240" s="41">
        <f>SUM(C1239/C1237)</f>
        <v>3.7186742118027485E-2</v>
      </c>
      <c r="D1240" s="41">
        <f>SUM(D1239/D1237)</f>
        <v>3.6909279061745431E-2</v>
      </c>
      <c r="E1240" s="41">
        <f>SUM(E1239/E1237)</f>
        <v>3.2085561497326207E-2</v>
      </c>
      <c r="F1240" s="41">
        <f>SUM(F1239/F1237)</f>
        <v>2.8725920919229469E-2</v>
      </c>
      <c r="G1240" s="41">
        <f>SUM(G1239/G1237)</f>
        <v>4.5945945945945948E-2</v>
      </c>
      <c r="H1240" s="43"/>
      <c r="I1240" s="41">
        <f>SUM(I1239/I1237)</f>
        <v>6.0301637451216319E-2</v>
      </c>
    </row>
    <row r="1241" spans="1:9" x14ac:dyDescent="0.45">
      <c r="A1241" s="40" t="s">
        <v>1</v>
      </c>
      <c r="B1241" s="9"/>
      <c r="C1241" s="25">
        <v>38</v>
      </c>
      <c r="D1241" s="26">
        <v>68</v>
      </c>
      <c r="E1241" s="26">
        <v>32</v>
      </c>
      <c r="F1241" s="26">
        <v>45</v>
      </c>
      <c r="G1241" s="27">
        <v>103</v>
      </c>
      <c r="H1241" s="46"/>
      <c r="I1241" s="54">
        <f>SUM(C1241:H1241)+I1224</f>
        <v>32084</v>
      </c>
    </row>
    <row r="1242" spans="1:9" x14ac:dyDescent="0.45">
      <c r="A1242" s="41" t="s">
        <v>21</v>
      </c>
      <c r="B1242" s="42"/>
      <c r="C1242" s="41">
        <f>SUM(C1241/C1239)</f>
        <v>0.82608695652173914</v>
      </c>
      <c r="D1242" s="41">
        <f>SUM(D1241/D1239)</f>
        <v>0.63551401869158874</v>
      </c>
      <c r="E1242" s="41">
        <f>SUM(E1241/E1239)</f>
        <v>0.66666666666666663</v>
      </c>
      <c r="F1242" s="41">
        <f>SUM(F1241/F1239)</f>
        <v>0.52941176470588236</v>
      </c>
      <c r="G1242" s="41">
        <f>SUM(G1241/G1239)</f>
        <v>1.2117647058823529</v>
      </c>
      <c r="H1242" s="43"/>
      <c r="I1242" s="41">
        <f>SUM(I1241/I1239)</f>
        <v>0.57313326187924263</v>
      </c>
    </row>
    <row r="1243" spans="1:9" x14ac:dyDescent="0.45">
      <c r="A1243" s="65" t="s">
        <v>2</v>
      </c>
      <c r="B1243" s="66"/>
      <c r="C1243" s="67">
        <v>13</v>
      </c>
      <c r="D1243" s="68">
        <v>38</v>
      </c>
      <c r="E1243" s="68">
        <v>10</v>
      </c>
      <c r="F1243" s="68">
        <v>16</v>
      </c>
      <c r="G1243" s="69">
        <v>32</v>
      </c>
      <c r="H1243" s="70"/>
      <c r="I1243" s="71">
        <f>SUM(C1243:H1243)+I1226</f>
        <v>6406</v>
      </c>
    </row>
    <row r="1244" spans="1:9" x14ac:dyDescent="0.45">
      <c r="A1244" s="41" t="s">
        <v>52</v>
      </c>
      <c r="B1244" s="42"/>
      <c r="C1244" s="41">
        <f>SUM(C1243/C1241)</f>
        <v>0.34210526315789475</v>
      </c>
      <c r="D1244" s="41">
        <f>SUM(D1243/D1241)</f>
        <v>0.55882352941176472</v>
      </c>
      <c r="E1244" s="41">
        <f>SUM(E1243/E1241)</f>
        <v>0.3125</v>
      </c>
      <c r="F1244" s="41">
        <f>SUM(F1243/F1241)</f>
        <v>0.35555555555555557</v>
      </c>
      <c r="G1244" s="41">
        <f>SUM(G1243/G1241)</f>
        <v>0.31067961165048541</v>
      </c>
      <c r="H1244" s="43"/>
      <c r="I1244" s="41">
        <f>SUM(I1243/I1241)</f>
        <v>0.19966338361800273</v>
      </c>
    </row>
    <row r="1245" spans="1:9" x14ac:dyDescent="0.45">
      <c r="A1245" s="44" t="s">
        <v>23</v>
      </c>
      <c r="B1245" s="45"/>
      <c r="C1245" s="28">
        <v>3</v>
      </c>
      <c r="D1245" s="29">
        <v>13</v>
      </c>
      <c r="E1245" s="29">
        <v>5</v>
      </c>
      <c r="F1245" s="29">
        <v>12</v>
      </c>
      <c r="G1245" s="30">
        <v>10</v>
      </c>
      <c r="H1245" s="45"/>
      <c r="I1245" s="55">
        <f>SUM(C1245:F1245)+ I1228</f>
        <v>2747</v>
      </c>
    </row>
    <row r="1246" spans="1:9" ht="23" thickBot="1" x14ac:dyDescent="0.5">
      <c r="A1246" s="47" t="s">
        <v>54</v>
      </c>
      <c r="B1246" s="48"/>
      <c r="C1246" s="47">
        <f>SUM(C1243/C1245)</f>
        <v>4.333333333333333</v>
      </c>
      <c r="D1246" s="47">
        <f>SUM(D1243/D1245)</f>
        <v>2.9230769230769229</v>
      </c>
      <c r="E1246" s="47">
        <f>SUM(E1243/E1245)</f>
        <v>2</v>
      </c>
      <c r="F1246" s="47">
        <f>SUM(F1243/F1245)</f>
        <v>1.3333333333333333</v>
      </c>
      <c r="G1246" s="47">
        <f>SUM(G1243/G1245)</f>
        <v>3.2</v>
      </c>
      <c r="H1246" s="48"/>
      <c r="I1246" s="47">
        <f>SUM(I1243/I1245)</f>
        <v>2.3319985438660358</v>
      </c>
    </row>
    <row r="1247" spans="1:9" ht="23" thickBot="1" x14ac:dyDescent="0.5"/>
    <row r="1248" spans="1:9" x14ac:dyDescent="0.45">
      <c r="A1248" s="12"/>
      <c r="B1248" s="12"/>
      <c r="C1248" s="13" t="s">
        <v>239</v>
      </c>
      <c r="D1248" s="14" t="s">
        <v>547</v>
      </c>
      <c r="E1248" s="14" t="s">
        <v>549</v>
      </c>
      <c r="F1248" s="14" t="s">
        <v>550</v>
      </c>
      <c r="G1248" s="15" t="s">
        <v>193</v>
      </c>
    </row>
    <row r="1249" spans="1:9" x14ac:dyDescent="0.45">
      <c r="A1249" s="12"/>
      <c r="B1249" s="12"/>
      <c r="C1249" s="17" t="s">
        <v>241</v>
      </c>
      <c r="D1249" s="18" t="s">
        <v>172</v>
      </c>
      <c r="E1249" s="18" t="s">
        <v>172</v>
      </c>
      <c r="F1249" s="18" t="s">
        <v>551</v>
      </c>
      <c r="G1249" s="19" t="s">
        <v>194</v>
      </c>
      <c r="H1249" s="12"/>
    </row>
    <row r="1250" spans="1:9" x14ac:dyDescent="0.45">
      <c r="A1250" s="12"/>
      <c r="B1250" s="12"/>
      <c r="C1250" s="17" t="s">
        <v>546</v>
      </c>
      <c r="D1250" s="18" t="s">
        <v>548</v>
      </c>
      <c r="E1250" s="18" t="s">
        <v>548</v>
      </c>
      <c r="F1250" s="18" t="s">
        <v>552</v>
      </c>
      <c r="G1250" s="19" t="s">
        <v>553</v>
      </c>
      <c r="H1250" s="12"/>
    </row>
    <row r="1251" spans="1:9" ht="23" thickBot="1" x14ac:dyDescent="0.5">
      <c r="A1251" s="21" t="s">
        <v>528</v>
      </c>
      <c r="B1251" s="21"/>
      <c r="C1251" s="56">
        <v>366</v>
      </c>
      <c r="D1251" s="57">
        <v>367</v>
      </c>
      <c r="E1251" s="57">
        <v>368</v>
      </c>
      <c r="F1251" s="57">
        <v>369</v>
      </c>
      <c r="G1251" s="58">
        <v>370</v>
      </c>
      <c r="H1251" s="21"/>
      <c r="I1251" s="21"/>
    </row>
    <row r="1252" spans="1:9" ht="23" thickBot="1" x14ac:dyDescent="0.5">
      <c r="A1252" s="12"/>
      <c r="B1252" s="1"/>
      <c r="C1252" s="1"/>
      <c r="D1252" s="1"/>
      <c r="E1252" s="1"/>
      <c r="F1252" s="1"/>
      <c r="G1252" s="1"/>
    </row>
    <row r="1253" spans="1:9" x14ac:dyDescent="0.45">
      <c r="A1253" s="39" t="s">
        <v>3</v>
      </c>
      <c r="B1253" s="9"/>
      <c r="C1253" s="22">
        <v>2614</v>
      </c>
      <c r="D1253" s="23">
        <v>2937</v>
      </c>
      <c r="E1253" s="23">
        <v>2957</v>
      </c>
      <c r="F1253" s="23">
        <v>1082</v>
      </c>
      <c r="G1253" s="24">
        <v>2880</v>
      </c>
      <c r="H1253" s="46"/>
      <c r="I1253" s="53">
        <f>SUM(C1253:H1253)+I1236</f>
        <v>1066288</v>
      </c>
    </row>
    <row r="1254" spans="1:9" x14ac:dyDescent="0.45">
      <c r="A1254" s="40" t="s">
        <v>0</v>
      </c>
      <c r="B1254" s="9"/>
      <c r="C1254" s="25">
        <v>2280</v>
      </c>
      <c r="D1254" s="26">
        <v>2757</v>
      </c>
      <c r="E1254" s="26">
        <v>2721</v>
      </c>
      <c r="F1254" s="26">
        <v>585</v>
      </c>
      <c r="G1254" s="27">
        <v>2673</v>
      </c>
      <c r="H1254" s="46"/>
      <c r="I1254" s="54">
        <f>SUM(C1254:H1254)+I1237</f>
        <v>939349</v>
      </c>
    </row>
    <row r="1255" spans="1:9" x14ac:dyDescent="0.45">
      <c r="A1255" s="41" t="s">
        <v>53</v>
      </c>
      <c r="B1255" s="42"/>
      <c r="C1255" s="41">
        <f>SUM(C1254/C1253)</f>
        <v>0.87222647283856158</v>
      </c>
      <c r="D1255" s="41">
        <f>SUM(D1254/D1253)</f>
        <v>0.93871297242083762</v>
      </c>
      <c r="E1255" s="41">
        <f>SUM(E1254/E1253)</f>
        <v>0.9201893811295232</v>
      </c>
      <c r="F1255" s="41">
        <f>SUM(F1254/F1253)</f>
        <v>0.5406654343807763</v>
      </c>
      <c r="G1255" s="41">
        <f>SUM(G1254/G1253)</f>
        <v>0.92812499999999998</v>
      </c>
      <c r="H1255" s="43"/>
      <c r="I1255" s="41">
        <f>SUM(I1254/I1253)</f>
        <v>0.88095242561109188</v>
      </c>
    </row>
    <row r="1256" spans="1:9" x14ac:dyDescent="0.45">
      <c r="A1256" s="40" t="s">
        <v>4</v>
      </c>
      <c r="B1256" s="9"/>
      <c r="C1256" s="25">
        <v>64</v>
      </c>
      <c r="D1256" s="26">
        <v>99</v>
      </c>
      <c r="E1256" s="26">
        <v>96</v>
      </c>
      <c r="F1256" s="26">
        <v>56</v>
      </c>
      <c r="G1256" s="27">
        <v>83</v>
      </c>
      <c r="H1256" s="46"/>
      <c r="I1256" s="54">
        <f>SUM(C1256:H1256)+I1239</f>
        <v>56378</v>
      </c>
    </row>
    <row r="1257" spans="1:9" x14ac:dyDescent="0.45">
      <c r="A1257" s="41" t="s">
        <v>51</v>
      </c>
      <c r="B1257" s="42"/>
      <c r="C1257" s="41">
        <f>SUM(C1256/C1254)</f>
        <v>2.8070175438596492E-2</v>
      </c>
      <c r="D1257" s="41">
        <f>SUM(D1256/D1254)</f>
        <v>3.5908596300326445E-2</v>
      </c>
      <c r="E1257" s="41">
        <f>SUM(E1256/E1254)</f>
        <v>3.5281146637265712E-2</v>
      </c>
      <c r="F1257" s="41">
        <f>SUM(F1256/F1254)</f>
        <v>9.5726495726495733E-2</v>
      </c>
      <c r="G1257" s="41">
        <f>SUM(G1256/G1254)</f>
        <v>3.1051253273475497E-2</v>
      </c>
      <c r="H1257" s="43"/>
      <c r="I1257" s="41">
        <f>SUM(I1256/I1254)</f>
        <v>6.0018161513984689E-2</v>
      </c>
    </row>
    <row r="1258" spans="1:9" x14ac:dyDescent="0.45">
      <c r="A1258" s="40" t="s">
        <v>1</v>
      </c>
      <c r="B1258" s="9"/>
      <c r="C1258" s="25">
        <v>48</v>
      </c>
      <c r="D1258" s="26">
        <v>48</v>
      </c>
      <c r="E1258" s="26">
        <v>71</v>
      </c>
      <c r="F1258" s="26">
        <v>29</v>
      </c>
      <c r="G1258" s="27">
        <v>65</v>
      </c>
      <c r="H1258" s="46"/>
      <c r="I1258" s="54">
        <f>SUM(C1258:H1258)+I1241</f>
        <v>32345</v>
      </c>
    </row>
    <row r="1259" spans="1:9" x14ac:dyDescent="0.45">
      <c r="A1259" s="41" t="s">
        <v>21</v>
      </c>
      <c r="B1259" s="42"/>
      <c r="C1259" s="41">
        <f>SUM(C1258/C1256)</f>
        <v>0.75</v>
      </c>
      <c r="D1259" s="41">
        <f>SUM(D1258/D1256)</f>
        <v>0.48484848484848486</v>
      </c>
      <c r="E1259" s="41">
        <f>SUM(E1258/E1256)</f>
        <v>0.73958333333333337</v>
      </c>
      <c r="F1259" s="41">
        <f>SUM(F1258/F1256)</f>
        <v>0.5178571428571429</v>
      </c>
      <c r="G1259" s="41">
        <f>SUM(G1258/G1256)</f>
        <v>0.7831325301204819</v>
      </c>
      <c r="H1259" s="43"/>
      <c r="I1259" s="41">
        <f>SUM(I1258/I1256)</f>
        <v>0.57371669800276703</v>
      </c>
    </row>
    <row r="1260" spans="1:9" x14ac:dyDescent="0.45">
      <c r="A1260" s="65" t="s">
        <v>2</v>
      </c>
      <c r="B1260" s="66"/>
      <c r="C1260" s="67">
        <v>18</v>
      </c>
      <c r="D1260" s="68">
        <v>22</v>
      </c>
      <c r="E1260" s="68">
        <v>27</v>
      </c>
      <c r="F1260" s="68">
        <v>8</v>
      </c>
      <c r="G1260" s="69">
        <v>19</v>
      </c>
      <c r="H1260" s="70"/>
      <c r="I1260" s="71">
        <f>SUM(C1260:H1260)+I1243</f>
        <v>6500</v>
      </c>
    </row>
    <row r="1261" spans="1:9" x14ac:dyDescent="0.45">
      <c r="A1261" s="41" t="s">
        <v>52</v>
      </c>
      <c r="B1261" s="42"/>
      <c r="C1261" s="41">
        <f>SUM(C1260/C1258)</f>
        <v>0.375</v>
      </c>
      <c r="D1261" s="41">
        <f>SUM(D1260/D1258)</f>
        <v>0.45833333333333331</v>
      </c>
      <c r="E1261" s="41">
        <f>SUM(E1260/E1258)</f>
        <v>0.38028169014084506</v>
      </c>
      <c r="F1261" s="41">
        <f>SUM(F1260/F1258)</f>
        <v>0.27586206896551724</v>
      </c>
      <c r="G1261" s="41">
        <f>SUM(G1260/G1258)</f>
        <v>0.29230769230769232</v>
      </c>
      <c r="H1261" s="43"/>
      <c r="I1261" s="41">
        <f>SUM(I1260/I1258)</f>
        <v>0.20095841706600712</v>
      </c>
    </row>
    <row r="1262" spans="1:9" x14ac:dyDescent="0.45">
      <c r="A1262" s="44" t="s">
        <v>23</v>
      </c>
      <c r="B1262" s="45"/>
      <c r="C1262" s="28">
        <v>4</v>
      </c>
      <c r="D1262" s="29">
        <v>10</v>
      </c>
      <c r="E1262" s="29">
        <v>10</v>
      </c>
      <c r="F1262" s="29">
        <v>4</v>
      </c>
      <c r="G1262" s="30">
        <v>7</v>
      </c>
      <c r="H1262" s="45"/>
      <c r="I1262" s="55">
        <f>SUM(C1262:F1262)+ I1245</f>
        <v>2775</v>
      </c>
    </row>
    <row r="1263" spans="1:9" ht="23" thickBot="1" x14ac:dyDescent="0.5">
      <c r="A1263" s="47" t="s">
        <v>54</v>
      </c>
      <c r="B1263" s="48"/>
      <c r="C1263" s="47">
        <f>SUM(C1260/C1262)</f>
        <v>4.5</v>
      </c>
      <c r="D1263" s="47">
        <f>SUM(D1260/D1262)</f>
        <v>2.2000000000000002</v>
      </c>
      <c r="E1263" s="47">
        <f>SUM(E1260/E1262)</f>
        <v>2.7</v>
      </c>
      <c r="F1263" s="47">
        <f>SUM(F1260/F1262)</f>
        <v>2</v>
      </c>
      <c r="G1263" s="47">
        <f>SUM(G1260/G1262)</f>
        <v>2.7142857142857144</v>
      </c>
      <c r="H1263" s="48"/>
      <c r="I1263" s="47">
        <f>SUM(I1260/I1262)</f>
        <v>2.3423423423423424</v>
      </c>
    </row>
    <row r="1264" spans="1:9" ht="23" thickBot="1" x14ac:dyDescent="0.5"/>
    <row r="1265" spans="1:9" x14ac:dyDescent="0.45">
      <c r="A1265" s="12"/>
      <c r="B1265" s="12"/>
      <c r="C1265" s="13" t="s">
        <v>478</v>
      </c>
      <c r="D1265" s="14" t="s">
        <v>378</v>
      </c>
      <c r="E1265" s="14" t="s">
        <v>556</v>
      </c>
      <c r="F1265" s="14" t="s">
        <v>271</v>
      </c>
      <c r="G1265" s="15" t="s">
        <v>377</v>
      </c>
    </row>
    <row r="1266" spans="1:9" x14ac:dyDescent="0.45">
      <c r="A1266" s="12"/>
      <c r="B1266" s="12"/>
      <c r="C1266" s="17" t="s">
        <v>479</v>
      </c>
      <c r="D1266" s="18" t="s">
        <v>272</v>
      </c>
      <c r="E1266" s="18" t="s">
        <v>267</v>
      </c>
      <c r="F1266" s="18" t="s">
        <v>523</v>
      </c>
      <c r="G1266" s="19" t="s">
        <v>210</v>
      </c>
      <c r="H1266" s="12"/>
    </row>
    <row r="1267" spans="1:9" x14ac:dyDescent="0.45">
      <c r="A1267" s="12"/>
      <c r="B1267" s="12"/>
      <c r="C1267" s="17" t="s">
        <v>554</v>
      </c>
      <c r="D1267" s="18" t="s">
        <v>555</v>
      </c>
      <c r="E1267" s="18" t="s">
        <v>555</v>
      </c>
      <c r="F1267" s="18" t="s">
        <v>557</v>
      </c>
      <c r="G1267" s="19" t="s">
        <v>558</v>
      </c>
      <c r="H1267" s="12"/>
    </row>
    <row r="1268" spans="1:9" ht="23" thickBot="1" x14ac:dyDescent="0.5">
      <c r="A1268" s="21" t="s">
        <v>528</v>
      </c>
      <c r="B1268" s="21"/>
      <c r="C1268" s="56">
        <v>371</v>
      </c>
      <c r="D1268" s="57">
        <v>372</v>
      </c>
      <c r="E1268" s="57">
        <v>373</v>
      </c>
      <c r="F1268" s="57">
        <v>374</v>
      </c>
      <c r="G1268" s="58">
        <v>375</v>
      </c>
      <c r="H1268" s="21"/>
      <c r="I1268" s="21"/>
    </row>
    <row r="1269" spans="1:9" ht="23" thickBot="1" x14ac:dyDescent="0.5">
      <c r="A1269" s="12"/>
      <c r="B1269" s="1"/>
      <c r="C1269" s="1"/>
      <c r="D1269" s="1"/>
      <c r="E1269" s="1"/>
      <c r="F1269" s="1"/>
      <c r="G1269" s="1"/>
    </row>
    <row r="1270" spans="1:9" x14ac:dyDescent="0.45">
      <c r="A1270" s="39" t="s">
        <v>3</v>
      </c>
      <c r="B1270" s="9"/>
      <c r="C1270" s="22">
        <v>1090</v>
      </c>
      <c r="D1270" s="23">
        <v>3066</v>
      </c>
      <c r="E1270" s="23">
        <v>2491</v>
      </c>
      <c r="F1270" s="23">
        <v>3252</v>
      </c>
      <c r="G1270" s="24">
        <v>2512</v>
      </c>
      <c r="H1270" s="46"/>
      <c r="I1270" s="53">
        <f>SUM(C1270:H1270)+I1253</f>
        <v>1078699</v>
      </c>
    </row>
    <row r="1271" spans="1:9" x14ac:dyDescent="0.45">
      <c r="A1271" s="40" t="s">
        <v>0</v>
      </c>
      <c r="B1271" s="9"/>
      <c r="C1271" s="25">
        <v>804</v>
      </c>
      <c r="D1271" s="26">
        <v>2949</v>
      </c>
      <c r="E1271" s="26">
        <v>2126</v>
      </c>
      <c r="F1271" s="26">
        <v>2867</v>
      </c>
      <c r="G1271" s="27">
        <v>2458</v>
      </c>
      <c r="H1271" s="46"/>
      <c r="I1271" s="54">
        <f>SUM(C1271:H1271)+I1254</f>
        <v>950553</v>
      </c>
    </row>
    <row r="1272" spans="1:9" x14ac:dyDescent="0.45">
      <c r="A1272" s="41" t="s">
        <v>53</v>
      </c>
      <c r="B1272" s="42"/>
      <c r="C1272" s="41">
        <f>SUM(C1271/C1270)</f>
        <v>0.73761467889908261</v>
      </c>
      <c r="D1272" s="41">
        <f>SUM(D1271/D1270)</f>
        <v>0.96183953033268099</v>
      </c>
      <c r="E1272" s="41">
        <f>SUM(E1271/E1270)</f>
        <v>0.85347250100361305</v>
      </c>
      <c r="F1272" s="41">
        <f>SUM(F1271/F1270)</f>
        <v>0.88161131611316113</v>
      </c>
      <c r="G1272" s="41">
        <f>SUM(G1271/G1270)</f>
        <v>0.97850318471337583</v>
      </c>
      <c r="H1272" s="43"/>
      <c r="I1272" s="41">
        <f>SUM(I1271/I1270)</f>
        <v>0.88120319013923254</v>
      </c>
    </row>
    <row r="1273" spans="1:9" x14ac:dyDescent="0.45">
      <c r="A1273" s="40" t="s">
        <v>4</v>
      </c>
      <c r="B1273" s="9"/>
      <c r="C1273" s="25">
        <v>59</v>
      </c>
      <c r="D1273" s="26">
        <v>134</v>
      </c>
      <c r="E1273" s="26">
        <v>144</v>
      </c>
      <c r="F1273" s="26">
        <v>121</v>
      </c>
      <c r="G1273" s="27">
        <v>64</v>
      </c>
      <c r="H1273" s="46"/>
      <c r="I1273" s="54">
        <f>SUM(C1273:H1273)+I1256</f>
        <v>56900</v>
      </c>
    </row>
    <row r="1274" spans="1:9" x14ac:dyDescent="0.45">
      <c r="A1274" s="41" t="s">
        <v>51</v>
      </c>
      <c r="B1274" s="42"/>
      <c r="C1274" s="41">
        <f>SUM(C1273/C1271)</f>
        <v>7.3383084577114427E-2</v>
      </c>
      <c r="D1274" s="41">
        <f>SUM(D1273/D1271)</f>
        <v>4.5439131909121737E-2</v>
      </c>
      <c r="E1274" s="41">
        <f>SUM(E1273/E1271)</f>
        <v>6.7732831608654745E-2</v>
      </c>
      <c r="F1274" s="41">
        <f>SUM(F1273/F1271)</f>
        <v>4.2204394837809557E-2</v>
      </c>
      <c r="G1274" s="41">
        <f>SUM(G1273/G1271)</f>
        <v>2.6037428803905614E-2</v>
      </c>
      <c r="H1274" s="43"/>
      <c r="I1274" s="41">
        <f>SUM(I1273/I1271)</f>
        <v>5.9859892083871179E-2</v>
      </c>
    </row>
    <row r="1275" spans="1:9" x14ac:dyDescent="0.45">
      <c r="A1275" s="40" t="s">
        <v>1</v>
      </c>
      <c r="B1275" s="9"/>
      <c r="C1275" s="25">
        <v>46</v>
      </c>
      <c r="D1275" s="26">
        <v>70</v>
      </c>
      <c r="E1275" s="26">
        <v>71</v>
      </c>
      <c r="F1275" s="26">
        <v>73</v>
      </c>
      <c r="G1275" s="27">
        <v>57</v>
      </c>
      <c r="H1275" s="46"/>
      <c r="I1275" s="54">
        <f>SUM(C1275:H1275)+I1258</f>
        <v>32662</v>
      </c>
    </row>
    <row r="1276" spans="1:9" x14ac:dyDescent="0.45">
      <c r="A1276" s="41" t="s">
        <v>21</v>
      </c>
      <c r="B1276" s="42"/>
      <c r="C1276" s="41">
        <f>SUM(C1275/C1273)</f>
        <v>0.77966101694915257</v>
      </c>
      <c r="D1276" s="41">
        <f>SUM(D1275/D1273)</f>
        <v>0.52238805970149249</v>
      </c>
      <c r="E1276" s="41">
        <f>SUM(E1275/E1273)</f>
        <v>0.49305555555555558</v>
      </c>
      <c r="F1276" s="41">
        <f>SUM(F1275/F1273)</f>
        <v>0.60330578512396693</v>
      </c>
      <c r="G1276" s="41">
        <f>SUM(G1275/G1273)</f>
        <v>0.890625</v>
      </c>
      <c r="H1276" s="43"/>
      <c r="I1276" s="41">
        <f>SUM(I1275/I1273)</f>
        <v>0.57402460456942006</v>
      </c>
    </row>
    <row r="1277" spans="1:9" x14ac:dyDescent="0.45">
      <c r="A1277" s="65" t="s">
        <v>2</v>
      </c>
      <c r="B1277" s="66"/>
      <c r="C1277" s="67">
        <v>14</v>
      </c>
      <c r="D1277" s="68">
        <v>21</v>
      </c>
      <c r="E1277" s="68">
        <v>22</v>
      </c>
      <c r="F1277" s="68">
        <v>38</v>
      </c>
      <c r="G1277" s="69">
        <v>29</v>
      </c>
      <c r="H1277" s="70"/>
      <c r="I1277" s="71">
        <f>SUM(C1277:H1277)+I1260</f>
        <v>6624</v>
      </c>
    </row>
    <row r="1278" spans="1:9" x14ac:dyDescent="0.45">
      <c r="A1278" s="41" t="s">
        <v>52</v>
      </c>
      <c r="B1278" s="42"/>
      <c r="C1278" s="41">
        <f>SUM(C1277/C1275)</f>
        <v>0.30434782608695654</v>
      </c>
      <c r="D1278" s="41">
        <f>SUM(D1277/D1275)</f>
        <v>0.3</v>
      </c>
      <c r="E1278" s="41">
        <f>SUM(E1277/E1275)</f>
        <v>0.30985915492957744</v>
      </c>
      <c r="F1278" s="41">
        <f>SUM(F1277/F1275)</f>
        <v>0.52054794520547942</v>
      </c>
      <c r="G1278" s="41">
        <f>SUM(G1277/G1275)</f>
        <v>0.50877192982456143</v>
      </c>
      <c r="H1278" s="43"/>
      <c r="I1278" s="41">
        <f>SUM(I1277/I1275)</f>
        <v>0.20280448227297776</v>
      </c>
    </row>
    <row r="1279" spans="1:9" x14ac:dyDescent="0.45">
      <c r="A1279" s="44" t="s">
        <v>23</v>
      </c>
      <c r="B1279" s="45"/>
      <c r="C1279" s="28">
        <v>5</v>
      </c>
      <c r="D1279" s="29">
        <v>11</v>
      </c>
      <c r="E1279" s="29">
        <v>6</v>
      </c>
      <c r="F1279" s="29">
        <v>15</v>
      </c>
      <c r="G1279" s="30">
        <v>13</v>
      </c>
      <c r="H1279" s="45"/>
      <c r="I1279" s="55">
        <f>SUM(C1279:F1279)+ I1262</f>
        <v>2812</v>
      </c>
    </row>
    <row r="1280" spans="1:9" ht="23" thickBot="1" x14ac:dyDescent="0.5">
      <c r="A1280" s="47" t="s">
        <v>54</v>
      </c>
      <c r="B1280" s="48"/>
      <c r="C1280" s="47">
        <f>SUM(C1277/C1279)</f>
        <v>2.8</v>
      </c>
      <c r="D1280" s="47">
        <f>SUM(D1277/D1279)</f>
        <v>1.9090909090909092</v>
      </c>
      <c r="E1280" s="47">
        <f>SUM(E1277/E1279)</f>
        <v>3.6666666666666665</v>
      </c>
      <c r="F1280" s="47">
        <f>SUM(F1277/F1279)</f>
        <v>2.5333333333333332</v>
      </c>
      <c r="G1280" s="47">
        <f>SUM(G1277/G1279)</f>
        <v>2.2307692307692308</v>
      </c>
      <c r="H1280" s="48"/>
      <c r="I1280" s="47">
        <f>SUM(I1277/I1279)</f>
        <v>2.3556187766714083</v>
      </c>
    </row>
    <row r="1281" spans="1:9" ht="23" thickBot="1" x14ac:dyDescent="0.5"/>
    <row r="1282" spans="1:9" x14ac:dyDescent="0.45">
      <c r="A1282" s="12"/>
      <c r="B1282" s="12"/>
      <c r="C1282" s="13" t="s">
        <v>271</v>
      </c>
      <c r="D1282" s="14" t="s">
        <v>206</v>
      </c>
      <c r="E1282" s="14" t="s">
        <v>348</v>
      </c>
      <c r="F1282" s="14" t="s">
        <v>418</v>
      </c>
      <c r="G1282" s="15" t="s">
        <v>358</v>
      </c>
    </row>
    <row r="1283" spans="1:9" x14ac:dyDescent="0.45">
      <c r="A1283" s="12"/>
      <c r="B1283" s="12"/>
      <c r="C1283" s="17" t="s">
        <v>243</v>
      </c>
      <c r="D1283" s="18" t="s">
        <v>177</v>
      </c>
      <c r="E1283" s="18" t="s">
        <v>279</v>
      </c>
      <c r="F1283" s="18" t="s">
        <v>189</v>
      </c>
      <c r="G1283" s="19" t="s">
        <v>279</v>
      </c>
      <c r="H1283" s="12"/>
    </row>
    <row r="1284" spans="1:9" x14ac:dyDescent="0.45">
      <c r="A1284" s="12"/>
      <c r="B1284" s="12"/>
      <c r="C1284" s="17" t="s">
        <v>559</v>
      </c>
      <c r="D1284" s="18" t="s">
        <v>560</v>
      </c>
      <c r="E1284" s="18" t="s">
        <v>561</v>
      </c>
      <c r="F1284" s="18" t="s">
        <v>562</v>
      </c>
      <c r="G1284" s="19" t="s">
        <v>563</v>
      </c>
      <c r="H1284" s="12"/>
    </row>
    <row r="1285" spans="1:9" ht="23" thickBot="1" x14ac:dyDescent="0.5">
      <c r="A1285" s="21" t="s">
        <v>528</v>
      </c>
      <c r="B1285" s="21"/>
      <c r="C1285" s="56">
        <v>376</v>
      </c>
      <c r="D1285" s="57">
        <v>377</v>
      </c>
      <c r="E1285" s="57">
        <v>378</v>
      </c>
      <c r="F1285" s="57">
        <v>379</v>
      </c>
      <c r="G1285" s="58">
        <v>380</v>
      </c>
      <c r="H1285" s="21"/>
      <c r="I1285" s="21"/>
    </row>
    <row r="1286" spans="1:9" ht="23" thickBot="1" x14ac:dyDescent="0.5">
      <c r="A1286" s="12"/>
      <c r="B1286" s="1"/>
      <c r="C1286" s="1"/>
      <c r="D1286" s="1"/>
      <c r="E1286" s="1"/>
      <c r="F1286" s="1"/>
      <c r="G1286" s="1"/>
    </row>
    <row r="1287" spans="1:9" x14ac:dyDescent="0.45">
      <c r="A1287" s="39" t="s">
        <v>3</v>
      </c>
      <c r="B1287" s="9"/>
      <c r="C1287" s="22">
        <v>1329</v>
      </c>
      <c r="D1287" s="23">
        <v>3675</v>
      </c>
      <c r="E1287" s="23">
        <v>3993</v>
      </c>
      <c r="F1287" s="23">
        <v>3500</v>
      </c>
      <c r="G1287" s="24">
        <v>3659</v>
      </c>
      <c r="H1287" s="46"/>
      <c r="I1287" s="53">
        <f>SUM(C1287:H1287)+I1270</f>
        <v>1094855</v>
      </c>
    </row>
    <row r="1288" spans="1:9" x14ac:dyDescent="0.45">
      <c r="A1288" s="40" t="s">
        <v>0</v>
      </c>
      <c r="B1288" s="9"/>
      <c r="C1288" s="25">
        <v>1317</v>
      </c>
      <c r="D1288" s="26">
        <v>3138</v>
      </c>
      <c r="E1288" s="26">
        <v>3918</v>
      </c>
      <c r="F1288" s="26">
        <v>3401</v>
      </c>
      <c r="G1288" s="27">
        <v>3510</v>
      </c>
      <c r="H1288" s="46"/>
      <c r="I1288" s="54">
        <f>SUM(C1288:H1288)+I1271</f>
        <v>965837</v>
      </c>
    </row>
    <row r="1289" spans="1:9" x14ac:dyDescent="0.45">
      <c r="A1289" s="41" t="s">
        <v>53</v>
      </c>
      <c r="B1289" s="42"/>
      <c r="C1289" s="41">
        <f>SUM(C1288/C1287)</f>
        <v>0.99097065462753953</v>
      </c>
      <c r="D1289" s="41">
        <f>SUM(D1288/D1287)</f>
        <v>0.85387755102040819</v>
      </c>
      <c r="E1289" s="41">
        <f>SUM(E1288/E1287)</f>
        <v>0.98121712997746058</v>
      </c>
      <c r="F1289" s="41">
        <f>SUM(F1288/F1287)</f>
        <v>0.97171428571428575</v>
      </c>
      <c r="G1289" s="41">
        <f>SUM(G1288/G1287)</f>
        <v>0.95927849139109045</v>
      </c>
      <c r="H1289" s="43"/>
      <c r="I1289" s="41">
        <f>SUM(I1288/I1287)</f>
        <v>0.88215973804750403</v>
      </c>
    </row>
    <row r="1290" spans="1:9" x14ac:dyDescent="0.45">
      <c r="A1290" s="40" t="s">
        <v>4</v>
      </c>
      <c r="B1290" s="9"/>
      <c r="C1290" s="25">
        <v>38</v>
      </c>
      <c r="D1290" s="26">
        <v>105</v>
      </c>
      <c r="E1290" s="26">
        <v>137</v>
      </c>
      <c r="F1290" s="26">
        <v>139</v>
      </c>
      <c r="G1290" s="27">
        <v>52</v>
      </c>
      <c r="H1290" s="46"/>
      <c r="I1290" s="54">
        <f>SUM(C1290:H1290)+I1273</f>
        <v>57371</v>
      </c>
    </row>
    <row r="1291" spans="1:9" x14ac:dyDescent="0.45">
      <c r="A1291" s="41" t="s">
        <v>51</v>
      </c>
      <c r="B1291" s="42"/>
      <c r="C1291" s="41">
        <f>SUM(C1290/C1288)</f>
        <v>2.8853454821564161E-2</v>
      </c>
      <c r="D1291" s="41">
        <f>SUM(D1290/D1288)</f>
        <v>3.3460803059273424E-2</v>
      </c>
      <c r="E1291" s="41">
        <f>SUM(E1290/E1288)</f>
        <v>3.496681980602348E-2</v>
      </c>
      <c r="F1291" s="41">
        <f>SUM(F1290/F1288)</f>
        <v>4.0870332255219056E-2</v>
      </c>
      <c r="G1291" s="41">
        <f>SUM(G1290/G1288)</f>
        <v>1.4814814814814815E-2</v>
      </c>
      <c r="H1291" s="43"/>
      <c r="I1291" s="41">
        <f>SUM(I1290/I1288)</f>
        <v>5.9400292181807077E-2</v>
      </c>
    </row>
    <row r="1292" spans="1:9" x14ac:dyDescent="0.45">
      <c r="A1292" s="40" t="s">
        <v>1</v>
      </c>
      <c r="B1292" s="9"/>
      <c r="C1292" s="25">
        <v>34</v>
      </c>
      <c r="D1292" s="26">
        <v>70</v>
      </c>
      <c r="E1292" s="26">
        <v>94</v>
      </c>
      <c r="F1292" s="26">
        <v>66</v>
      </c>
      <c r="G1292" s="27">
        <v>43</v>
      </c>
      <c r="H1292" s="46"/>
      <c r="I1292" s="54">
        <f>SUM(C1292:H1292)+I1275</f>
        <v>32969</v>
      </c>
    </row>
    <row r="1293" spans="1:9" x14ac:dyDescent="0.45">
      <c r="A1293" s="41" t="s">
        <v>21</v>
      </c>
      <c r="B1293" s="42"/>
      <c r="C1293" s="41">
        <f>SUM(C1292/C1290)</f>
        <v>0.89473684210526316</v>
      </c>
      <c r="D1293" s="41">
        <f>SUM(D1292/D1290)</f>
        <v>0.66666666666666663</v>
      </c>
      <c r="E1293" s="41">
        <f>SUM(E1292/E1290)</f>
        <v>0.68613138686131392</v>
      </c>
      <c r="F1293" s="41">
        <f>SUM(F1292/F1290)</f>
        <v>0.47482014388489208</v>
      </c>
      <c r="G1293" s="41">
        <f>SUM(G1292/G1290)</f>
        <v>0.82692307692307687</v>
      </c>
      <c r="H1293" s="43"/>
      <c r="I1293" s="41">
        <f>SUM(I1292/I1290)</f>
        <v>0.57466315734430284</v>
      </c>
    </row>
    <row r="1294" spans="1:9" x14ac:dyDescent="0.45">
      <c r="A1294" s="65" t="s">
        <v>2</v>
      </c>
      <c r="B1294" s="66"/>
      <c r="C1294" s="67">
        <v>5</v>
      </c>
      <c r="D1294" s="68">
        <v>26</v>
      </c>
      <c r="E1294" s="68">
        <v>33</v>
      </c>
      <c r="F1294" s="68">
        <v>16</v>
      </c>
      <c r="G1294" s="69">
        <v>14</v>
      </c>
      <c r="H1294" s="70"/>
      <c r="I1294" s="71">
        <f>SUM(C1294:H1294)+I1277</f>
        <v>6718</v>
      </c>
    </row>
    <row r="1295" spans="1:9" x14ac:dyDescent="0.45">
      <c r="A1295" s="41" t="s">
        <v>52</v>
      </c>
      <c r="B1295" s="42"/>
      <c r="C1295" s="41">
        <f>SUM(C1294/C1292)</f>
        <v>0.14705882352941177</v>
      </c>
      <c r="D1295" s="41">
        <f>SUM(D1294/D1292)</f>
        <v>0.37142857142857144</v>
      </c>
      <c r="E1295" s="41">
        <f>SUM(E1294/E1292)</f>
        <v>0.35106382978723405</v>
      </c>
      <c r="F1295" s="41">
        <f>SUM(F1294/F1292)</f>
        <v>0.24242424242424243</v>
      </c>
      <c r="G1295" s="41">
        <f>SUM(G1294/G1292)</f>
        <v>0.32558139534883723</v>
      </c>
      <c r="H1295" s="43"/>
      <c r="I1295" s="41">
        <f>SUM(I1294/I1292)</f>
        <v>0.20376717522521157</v>
      </c>
    </row>
    <row r="1296" spans="1:9" x14ac:dyDescent="0.45">
      <c r="A1296" s="44" t="s">
        <v>23</v>
      </c>
      <c r="B1296" s="45"/>
      <c r="C1296" s="28">
        <v>4</v>
      </c>
      <c r="D1296" s="29">
        <v>9</v>
      </c>
      <c r="E1296" s="29">
        <v>11</v>
      </c>
      <c r="F1296" s="29">
        <v>6</v>
      </c>
      <c r="G1296" s="30">
        <v>11</v>
      </c>
      <c r="H1296" s="45"/>
      <c r="I1296" s="55">
        <f>SUM(C1296:F1296)+ I1279</f>
        <v>2842</v>
      </c>
    </row>
    <row r="1297" spans="1:9" ht="23" thickBot="1" x14ac:dyDescent="0.5">
      <c r="A1297" s="47" t="s">
        <v>54</v>
      </c>
      <c r="B1297" s="48"/>
      <c r="C1297" s="47">
        <f>SUM(C1294/C1296)</f>
        <v>1.25</v>
      </c>
      <c r="D1297" s="47">
        <f>SUM(D1294/D1296)</f>
        <v>2.8888888888888888</v>
      </c>
      <c r="E1297" s="47">
        <f>SUM(E1294/E1296)</f>
        <v>3</v>
      </c>
      <c r="F1297" s="47">
        <f>SUM(F1294/F1296)</f>
        <v>2.6666666666666665</v>
      </c>
      <c r="G1297" s="47">
        <f>SUM(G1294/G1296)</f>
        <v>1.2727272727272727</v>
      </c>
      <c r="H1297" s="48"/>
      <c r="I1297" s="47">
        <f>SUM(I1294/I1296)</f>
        <v>2.3638282899366643</v>
      </c>
    </row>
    <row r="1298" spans="1:9" ht="23" thickBot="1" x14ac:dyDescent="0.5"/>
    <row r="1299" spans="1:9" x14ac:dyDescent="0.45">
      <c r="A1299" s="12"/>
      <c r="B1299" s="12"/>
      <c r="C1299" s="13" t="s">
        <v>377</v>
      </c>
      <c r="D1299" s="14" t="s">
        <v>271</v>
      </c>
      <c r="E1299" s="14" t="s">
        <v>271</v>
      </c>
      <c r="F1299" s="14" t="s">
        <v>271</v>
      </c>
      <c r="G1299" s="15" t="s">
        <v>515</v>
      </c>
    </row>
    <row r="1300" spans="1:9" x14ac:dyDescent="0.45">
      <c r="A1300" s="12"/>
      <c r="B1300" s="12"/>
      <c r="C1300" s="17" t="s">
        <v>210</v>
      </c>
      <c r="D1300" s="18" t="s">
        <v>523</v>
      </c>
      <c r="E1300" s="18" t="s">
        <v>539</v>
      </c>
      <c r="F1300" s="18" t="s">
        <v>540</v>
      </c>
      <c r="G1300" s="19" t="s">
        <v>514</v>
      </c>
      <c r="H1300" s="12"/>
    </row>
    <row r="1301" spans="1:9" x14ac:dyDescent="0.45">
      <c r="A1301" s="12"/>
      <c r="B1301" s="12"/>
      <c r="C1301" s="17" t="s">
        <v>564</v>
      </c>
      <c r="D1301" s="18" t="s">
        <v>565</v>
      </c>
      <c r="E1301" s="18" t="s">
        <v>565</v>
      </c>
      <c r="F1301" s="18" t="s">
        <v>565</v>
      </c>
      <c r="G1301" s="19" t="s">
        <v>566</v>
      </c>
      <c r="H1301" s="12"/>
    </row>
    <row r="1302" spans="1:9" ht="23" thickBot="1" x14ac:dyDescent="0.5">
      <c r="A1302" s="21" t="s">
        <v>528</v>
      </c>
      <c r="B1302" s="21"/>
      <c r="C1302" s="56">
        <v>381</v>
      </c>
      <c r="D1302" s="57">
        <v>382</v>
      </c>
      <c r="E1302" s="57">
        <v>383</v>
      </c>
      <c r="F1302" s="57">
        <v>384</v>
      </c>
      <c r="G1302" s="58">
        <v>385</v>
      </c>
      <c r="H1302" s="21"/>
      <c r="I1302" s="21"/>
    </row>
    <row r="1303" spans="1:9" ht="23" thickBot="1" x14ac:dyDescent="0.5">
      <c r="A1303" s="12"/>
      <c r="B1303" s="1"/>
      <c r="C1303" s="1"/>
      <c r="D1303" s="1"/>
      <c r="E1303" s="1"/>
      <c r="F1303" s="1"/>
      <c r="G1303" s="1"/>
    </row>
    <row r="1304" spans="1:9" x14ac:dyDescent="0.45">
      <c r="A1304" s="39" t="s">
        <v>3</v>
      </c>
      <c r="B1304" s="9"/>
      <c r="C1304" s="22">
        <v>2623</v>
      </c>
      <c r="D1304" s="23">
        <v>3551</v>
      </c>
      <c r="E1304" s="23">
        <v>4005</v>
      </c>
      <c r="F1304" s="23">
        <v>1854</v>
      </c>
      <c r="G1304" s="24">
        <v>1887</v>
      </c>
      <c r="H1304" s="46"/>
      <c r="I1304" s="53">
        <f>SUM(C1304:H1304)+I1287</f>
        <v>1108775</v>
      </c>
    </row>
    <row r="1305" spans="1:9" x14ac:dyDescent="0.45">
      <c r="A1305" s="40" t="s">
        <v>0</v>
      </c>
      <c r="B1305" s="9"/>
      <c r="C1305" s="25">
        <v>2541</v>
      </c>
      <c r="D1305" s="26">
        <v>3137</v>
      </c>
      <c r="E1305" s="26">
        <v>3292</v>
      </c>
      <c r="F1305" s="26">
        <v>1629</v>
      </c>
      <c r="G1305" s="27">
        <v>1760</v>
      </c>
      <c r="H1305" s="46"/>
      <c r="I1305" s="54">
        <f>SUM(C1305:H1305)+I1288</f>
        <v>978196</v>
      </c>
    </row>
    <row r="1306" spans="1:9" x14ac:dyDescent="0.45">
      <c r="A1306" s="41" t="s">
        <v>53</v>
      </c>
      <c r="B1306" s="42"/>
      <c r="C1306" s="41">
        <f>SUM(C1305/C1304)</f>
        <v>0.96873808616088453</v>
      </c>
      <c r="D1306" s="41">
        <f>SUM(D1305/D1304)</f>
        <v>0.88341312306392561</v>
      </c>
      <c r="E1306" s="41">
        <f>SUM(E1305/E1304)</f>
        <v>0.82197253433208495</v>
      </c>
      <c r="F1306" s="41">
        <f>SUM(F1305/F1304)</f>
        <v>0.87864077669902918</v>
      </c>
      <c r="G1306" s="41">
        <f>SUM(G1305/G1304)</f>
        <v>0.93269740328563855</v>
      </c>
      <c r="H1306" s="43"/>
      <c r="I1306" s="41">
        <f>SUM(I1305/I1304)</f>
        <v>0.88223129128993705</v>
      </c>
    </row>
    <row r="1307" spans="1:9" x14ac:dyDescent="0.45">
      <c r="A1307" s="40" t="s">
        <v>4</v>
      </c>
      <c r="B1307" s="9"/>
      <c r="C1307" s="25">
        <v>70</v>
      </c>
      <c r="D1307" s="26">
        <v>82</v>
      </c>
      <c r="E1307" s="26">
        <v>73</v>
      </c>
      <c r="F1307" s="26">
        <v>47</v>
      </c>
      <c r="G1307" s="27">
        <v>86</v>
      </c>
      <c r="H1307" s="46"/>
      <c r="I1307" s="54">
        <f>SUM(C1307:H1307)+I1290</f>
        <v>57729</v>
      </c>
    </row>
    <row r="1308" spans="1:9" x14ac:dyDescent="0.45">
      <c r="A1308" s="41" t="s">
        <v>51</v>
      </c>
      <c r="B1308" s="42"/>
      <c r="C1308" s="41">
        <f>SUM(C1307/C1305)</f>
        <v>2.7548209366391185E-2</v>
      </c>
      <c r="D1308" s="41">
        <f>SUM(D1307/D1305)</f>
        <v>2.6139623844437361E-2</v>
      </c>
      <c r="E1308" s="41">
        <f>SUM(E1307/E1305)</f>
        <v>2.2174969623329283E-2</v>
      </c>
      <c r="F1308" s="41">
        <f>SUM(F1307/F1305)</f>
        <v>2.8852056476365868E-2</v>
      </c>
      <c r="G1308" s="41">
        <f>SUM(G1307/G1305)</f>
        <v>4.8863636363636366E-2</v>
      </c>
      <c r="H1308" s="43"/>
      <c r="I1308" s="41">
        <f>SUM(I1307/I1305)</f>
        <v>5.9015780068616103E-2</v>
      </c>
    </row>
    <row r="1309" spans="1:9" x14ac:dyDescent="0.45">
      <c r="A1309" s="40" t="s">
        <v>1</v>
      </c>
      <c r="B1309" s="9"/>
      <c r="C1309" s="25">
        <v>60</v>
      </c>
      <c r="D1309" s="26">
        <v>77</v>
      </c>
      <c r="E1309" s="26">
        <v>38</v>
      </c>
      <c r="F1309" s="26">
        <v>31</v>
      </c>
      <c r="G1309" s="27">
        <v>10</v>
      </c>
      <c r="H1309" s="46"/>
      <c r="I1309" s="54">
        <f>SUM(C1309:H1309)+I1292</f>
        <v>33185</v>
      </c>
    </row>
    <row r="1310" spans="1:9" x14ac:dyDescent="0.45">
      <c r="A1310" s="41" t="s">
        <v>21</v>
      </c>
      <c r="B1310" s="42"/>
      <c r="C1310" s="41">
        <f>SUM(C1309/C1307)</f>
        <v>0.8571428571428571</v>
      </c>
      <c r="D1310" s="41">
        <f>SUM(D1309/D1307)</f>
        <v>0.93902439024390238</v>
      </c>
      <c r="E1310" s="41">
        <f>SUM(E1309/E1307)</f>
        <v>0.52054794520547942</v>
      </c>
      <c r="F1310" s="41">
        <f>SUM(F1309/F1307)</f>
        <v>0.65957446808510634</v>
      </c>
      <c r="G1310" s="41">
        <f>SUM(G1309/G1307)</f>
        <v>0.11627906976744186</v>
      </c>
      <c r="H1310" s="43"/>
      <c r="I1310" s="41">
        <f>SUM(I1309/I1307)</f>
        <v>0.57484106774757926</v>
      </c>
    </row>
    <row r="1311" spans="1:9" x14ac:dyDescent="0.45">
      <c r="A1311" s="65" t="s">
        <v>2</v>
      </c>
      <c r="B1311" s="66"/>
      <c r="C1311" s="67">
        <v>31</v>
      </c>
      <c r="D1311" s="68">
        <v>34</v>
      </c>
      <c r="E1311" s="68">
        <v>9</v>
      </c>
      <c r="F1311" s="68">
        <v>8</v>
      </c>
      <c r="G1311" s="69">
        <v>10</v>
      </c>
      <c r="H1311" s="70"/>
      <c r="I1311" s="71">
        <f>SUM(C1311:H1311)+I1294</f>
        <v>6810</v>
      </c>
    </row>
    <row r="1312" spans="1:9" x14ac:dyDescent="0.45">
      <c r="A1312" s="41" t="s">
        <v>52</v>
      </c>
      <c r="B1312" s="42"/>
      <c r="C1312" s="41">
        <f>SUM(C1311/C1309)</f>
        <v>0.51666666666666672</v>
      </c>
      <c r="D1312" s="41">
        <f>SUM(D1311/D1309)</f>
        <v>0.44155844155844154</v>
      </c>
      <c r="E1312" s="41">
        <f>SUM(E1311/E1309)</f>
        <v>0.23684210526315788</v>
      </c>
      <c r="F1312" s="41">
        <f>SUM(F1311/F1309)</f>
        <v>0.25806451612903225</v>
      </c>
      <c r="G1312" s="41">
        <f>SUM(G1311/G1309)</f>
        <v>1</v>
      </c>
      <c r="H1312" s="43"/>
      <c r="I1312" s="41">
        <f>SUM(I1311/I1309)</f>
        <v>0.20521319873436794</v>
      </c>
    </row>
    <row r="1313" spans="1:9" x14ac:dyDescent="0.45">
      <c r="A1313" s="44" t="s">
        <v>23</v>
      </c>
      <c r="B1313" s="45"/>
      <c r="C1313" s="28">
        <v>12</v>
      </c>
      <c r="D1313" s="29">
        <v>13</v>
      </c>
      <c r="E1313" s="29">
        <v>10</v>
      </c>
      <c r="F1313" s="29">
        <v>4</v>
      </c>
      <c r="G1313" s="30">
        <v>4</v>
      </c>
      <c r="H1313" s="45"/>
      <c r="I1313" s="55">
        <f>SUM(C1313:F1313)+ I1296</f>
        <v>2881</v>
      </c>
    </row>
    <row r="1314" spans="1:9" ht="23" thickBot="1" x14ac:dyDescent="0.5">
      <c r="A1314" s="47" t="s">
        <v>54</v>
      </c>
      <c r="B1314" s="48"/>
      <c r="C1314" s="47">
        <f>SUM(C1311/C1313)</f>
        <v>2.5833333333333335</v>
      </c>
      <c r="D1314" s="47">
        <f>SUM(D1311/D1313)</f>
        <v>2.6153846153846154</v>
      </c>
      <c r="E1314" s="47">
        <f>SUM(E1311/E1313)</f>
        <v>0.9</v>
      </c>
      <c r="F1314" s="47">
        <f>SUM(F1311/F1313)</f>
        <v>2</v>
      </c>
      <c r="G1314" s="47">
        <f>SUM(G1311/G1313)</f>
        <v>2.5</v>
      </c>
      <c r="H1314" s="48"/>
      <c r="I1314" s="47">
        <f>SUM(I1311/I1313)</f>
        <v>2.3637625824366539</v>
      </c>
    </row>
    <row r="1315" spans="1:9" ht="23" thickBot="1" x14ac:dyDescent="0.5"/>
    <row r="1316" spans="1:9" x14ac:dyDescent="0.45">
      <c r="A1316" s="12"/>
      <c r="B1316" s="12"/>
      <c r="C1316" s="13" t="s">
        <v>228</v>
      </c>
      <c r="D1316" s="14" t="s">
        <v>187</v>
      </c>
      <c r="E1316" s="14" t="s">
        <v>206</v>
      </c>
      <c r="F1316" s="14" t="s">
        <v>224</v>
      </c>
      <c r="G1316" s="15" t="s">
        <v>378</v>
      </c>
    </row>
    <row r="1317" spans="1:9" x14ac:dyDescent="0.45">
      <c r="A1317" s="12"/>
      <c r="B1317" s="12"/>
      <c r="C1317" s="17" t="s">
        <v>229</v>
      </c>
      <c r="D1317" s="18" t="s">
        <v>189</v>
      </c>
      <c r="E1317" s="18" t="s">
        <v>177</v>
      </c>
      <c r="F1317" s="18" t="s">
        <v>225</v>
      </c>
      <c r="G1317" s="19" t="s">
        <v>272</v>
      </c>
      <c r="H1317" s="12"/>
    </row>
    <row r="1318" spans="1:9" x14ac:dyDescent="0.45">
      <c r="A1318" s="12"/>
      <c r="B1318" s="12"/>
      <c r="C1318" s="17" t="s">
        <v>567</v>
      </c>
      <c r="D1318" s="18" t="s">
        <v>567</v>
      </c>
      <c r="E1318" s="18" t="s">
        <v>567</v>
      </c>
      <c r="F1318" s="18" t="s">
        <v>567</v>
      </c>
      <c r="G1318" s="19" t="s">
        <v>567</v>
      </c>
      <c r="H1318" s="12"/>
    </row>
    <row r="1319" spans="1:9" ht="23" thickBot="1" x14ac:dyDescent="0.5">
      <c r="A1319" s="21" t="s">
        <v>528</v>
      </c>
      <c r="B1319" s="21"/>
      <c r="C1319" s="56">
        <v>386</v>
      </c>
      <c r="D1319" s="57">
        <v>387</v>
      </c>
      <c r="E1319" s="57">
        <v>388</v>
      </c>
      <c r="F1319" s="57">
        <v>389</v>
      </c>
      <c r="G1319" s="58">
        <v>390</v>
      </c>
      <c r="H1319" s="21"/>
      <c r="I1319" s="21"/>
    </row>
    <row r="1320" spans="1:9" ht="23" thickBot="1" x14ac:dyDescent="0.5">
      <c r="A1320" s="12"/>
      <c r="B1320" s="1"/>
      <c r="C1320" s="1"/>
      <c r="D1320" s="1"/>
      <c r="E1320" s="1"/>
      <c r="F1320" s="1"/>
      <c r="G1320" s="1"/>
    </row>
    <row r="1321" spans="1:9" x14ac:dyDescent="0.45">
      <c r="A1321" s="39" t="s">
        <v>3</v>
      </c>
      <c r="B1321" s="9"/>
      <c r="C1321" s="22">
        <v>2628</v>
      </c>
      <c r="D1321" s="23">
        <v>2654</v>
      </c>
      <c r="E1321" s="23">
        <v>3576</v>
      </c>
      <c r="F1321" s="23">
        <v>2523</v>
      </c>
      <c r="G1321" s="24">
        <v>3071</v>
      </c>
      <c r="H1321" s="46"/>
      <c r="I1321" s="53">
        <f>SUM(C1321:H1321)+I1304</f>
        <v>1123227</v>
      </c>
    </row>
    <row r="1322" spans="1:9" x14ac:dyDescent="0.45">
      <c r="A1322" s="40" t="s">
        <v>0</v>
      </c>
      <c r="B1322" s="9"/>
      <c r="C1322" s="25">
        <v>2500</v>
      </c>
      <c r="D1322" s="26">
        <v>2470</v>
      </c>
      <c r="E1322" s="26">
        <v>3057</v>
      </c>
      <c r="F1322" s="26">
        <v>2459</v>
      </c>
      <c r="G1322" s="27">
        <v>3004</v>
      </c>
      <c r="H1322" s="46"/>
      <c r="I1322" s="54">
        <f>SUM(C1322:H1322)+I1305</f>
        <v>991686</v>
      </c>
    </row>
    <row r="1323" spans="1:9" x14ac:dyDescent="0.45">
      <c r="A1323" s="41" t="s">
        <v>53</v>
      </c>
      <c r="B1323" s="42"/>
      <c r="C1323" s="41">
        <f>SUM(C1322/C1321)</f>
        <v>0.9512937595129376</v>
      </c>
      <c r="D1323" s="41">
        <f>SUM(D1322/D1321)</f>
        <v>0.93067068575734735</v>
      </c>
      <c r="E1323" s="41">
        <f>SUM(E1322/E1321)</f>
        <v>0.85486577181208057</v>
      </c>
      <c r="F1323" s="41">
        <f>SUM(F1322/F1321)</f>
        <v>0.97463337296868802</v>
      </c>
      <c r="G1323" s="41">
        <f>SUM(G1322/G1321)</f>
        <v>0.97818300227938781</v>
      </c>
      <c r="H1323" s="43"/>
      <c r="I1323" s="41">
        <f>SUM(I1322/I1321)</f>
        <v>0.88289010146657798</v>
      </c>
    </row>
    <row r="1324" spans="1:9" x14ac:dyDescent="0.45">
      <c r="A1324" s="40" t="s">
        <v>4</v>
      </c>
      <c r="B1324" s="9"/>
      <c r="C1324" s="25">
        <v>128</v>
      </c>
      <c r="D1324" s="26">
        <v>97</v>
      </c>
      <c r="E1324" s="26">
        <v>97</v>
      </c>
      <c r="F1324" s="26">
        <v>94</v>
      </c>
      <c r="G1324" s="27">
        <v>90</v>
      </c>
      <c r="H1324" s="46"/>
      <c r="I1324" s="54">
        <f>SUM(C1324:H1324)+I1307</f>
        <v>58235</v>
      </c>
    </row>
    <row r="1325" spans="1:9" x14ac:dyDescent="0.45">
      <c r="A1325" s="41" t="s">
        <v>51</v>
      </c>
      <c r="B1325" s="42"/>
      <c r="C1325" s="41">
        <f>SUM(C1324/C1322)</f>
        <v>5.1200000000000002E-2</v>
      </c>
      <c r="D1325" s="41">
        <f>SUM(D1324/D1322)</f>
        <v>3.9271255060728746E-2</v>
      </c>
      <c r="E1325" s="41">
        <f>SUM(E1324/E1322)</f>
        <v>3.1730454694144587E-2</v>
      </c>
      <c r="F1325" s="41">
        <f>SUM(F1324/F1322)</f>
        <v>3.8226921512810083E-2</v>
      </c>
      <c r="G1325" s="41">
        <f>SUM(G1324/G1322)</f>
        <v>2.9960053262316912E-2</v>
      </c>
      <c r="H1325" s="43"/>
      <c r="I1325" s="41">
        <f>SUM(I1324/I1322)</f>
        <v>5.8723224891750012E-2</v>
      </c>
    </row>
    <row r="1326" spans="1:9" x14ac:dyDescent="0.45">
      <c r="A1326" s="40" t="s">
        <v>1</v>
      </c>
      <c r="B1326" s="9"/>
      <c r="C1326" s="25">
        <v>103</v>
      </c>
      <c r="D1326" s="26">
        <v>52</v>
      </c>
      <c r="E1326" s="26">
        <v>69</v>
      </c>
      <c r="F1326" s="26">
        <v>63</v>
      </c>
      <c r="G1326" s="27">
        <v>76</v>
      </c>
      <c r="H1326" s="46"/>
      <c r="I1326" s="54">
        <f>SUM(C1326:H1326)+I1309</f>
        <v>33548</v>
      </c>
    </row>
    <row r="1327" spans="1:9" x14ac:dyDescent="0.45">
      <c r="A1327" s="41" t="s">
        <v>21</v>
      </c>
      <c r="B1327" s="42"/>
      <c r="C1327" s="41">
        <f>SUM(C1326/C1324)</f>
        <v>0.8046875</v>
      </c>
      <c r="D1327" s="41">
        <f>SUM(D1326/D1324)</f>
        <v>0.53608247422680411</v>
      </c>
      <c r="E1327" s="41">
        <f>SUM(E1326/E1324)</f>
        <v>0.71134020618556704</v>
      </c>
      <c r="F1327" s="41">
        <f>SUM(F1326/F1324)</f>
        <v>0.67021276595744683</v>
      </c>
      <c r="G1327" s="41">
        <f>SUM(G1326/G1324)</f>
        <v>0.84444444444444444</v>
      </c>
      <c r="H1327" s="43"/>
      <c r="I1327" s="41">
        <f>SUM(I1326/I1324)</f>
        <v>0.57607967717008668</v>
      </c>
    </row>
    <row r="1328" spans="1:9" x14ac:dyDescent="0.45">
      <c r="A1328" s="65" t="s">
        <v>2</v>
      </c>
      <c r="B1328" s="66"/>
      <c r="C1328" s="67">
        <v>28</v>
      </c>
      <c r="D1328" s="68">
        <v>25</v>
      </c>
      <c r="E1328" s="68">
        <v>21</v>
      </c>
      <c r="F1328" s="68">
        <v>7</v>
      </c>
      <c r="G1328" s="69">
        <v>24</v>
      </c>
      <c r="H1328" s="70"/>
      <c r="I1328" s="71">
        <f>SUM(C1328:H1328)+I1311</f>
        <v>6915</v>
      </c>
    </row>
    <row r="1329" spans="1:9" x14ac:dyDescent="0.45">
      <c r="A1329" s="41" t="s">
        <v>52</v>
      </c>
      <c r="B1329" s="42"/>
      <c r="C1329" s="41">
        <f>SUM(C1328/C1326)</f>
        <v>0.27184466019417475</v>
      </c>
      <c r="D1329" s="41">
        <f>SUM(D1328/D1326)</f>
        <v>0.48076923076923078</v>
      </c>
      <c r="E1329" s="41">
        <f>SUM(E1328/E1326)</f>
        <v>0.30434782608695654</v>
      </c>
      <c r="F1329" s="41">
        <f>SUM(F1328/F1326)</f>
        <v>0.1111111111111111</v>
      </c>
      <c r="G1329" s="41">
        <f>SUM(G1328/G1326)</f>
        <v>0.31578947368421051</v>
      </c>
      <c r="H1329" s="43"/>
      <c r="I1329" s="41">
        <f>SUM(I1328/I1326)</f>
        <v>0.20612257064504591</v>
      </c>
    </row>
    <row r="1330" spans="1:9" x14ac:dyDescent="0.45">
      <c r="A1330" s="44" t="s">
        <v>23</v>
      </c>
      <c r="B1330" s="45"/>
      <c r="C1330" s="28">
        <v>12</v>
      </c>
      <c r="D1330" s="29">
        <v>7</v>
      </c>
      <c r="E1330" s="29">
        <v>14</v>
      </c>
      <c r="F1330" s="29">
        <v>5</v>
      </c>
      <c r="G1330" s="30">
        <v>13</v>
      </c>
      <c r="H1330" s="45"/>
      <c r="I1330" s="55">
        <f>SUM(C1330:F1330)+ I1313</f>
        <v>2919</v>
      </c>
    </row>
    <row r="1331" spans="1:9" ht="23" thickBot="1" x14ac:dyDescent="0.5">
      <c r="A1331" s="47" t="s">
        <v>54</v>
      </c>
      <c r="B1331" s="48"/>
      <c r="C1331" s="47">
        <f>SUM(C1328/C1330)</f>
        <v>2.3333333333333335</v>
      </c>
      <c r="D1331" s="47">
        <f>SUM(D1328/D1330)</f>
        <v>3.5714285714285716</v>
      </c>
      <c r="E1331" s="47">
        <f>SUM(E1328/E1330)</f>
        <v>1.5</v>
      </c>
      <c r="F1331" s="47">
        <f>SUM(F1328/F1330)</f>
        <v>1.4</v>
      </c>
      <c r="G1331" s="47">
        <f>SUM(G1328/G1330)</f>
        <v>1.8461538461538463</v>
      </c>
      <c r="H1331" s="48"/>
      <c r="I1331" s="47">
        <f>SUM(I1328/I1330)</f>
        <v>2.3689619732785201</v>
      </c>
    </row>
    <row r="1332" spans="1:9" ht="23" thickBot="1" x14ac:dyDescent="0.5"/>
    <row r="1333" spans="1:9" x14ac:dyDescent="0.45">
      <c r="A1333" s="12"/>
      <c r="B1333" s="12"/>
      <c r="C1333" s="13" t="s">
        <v>569</v>
      </c>
      <c r="D1333" s="14" t="s">
        <v>325</v>
      </c>
      <c r="E1333" s="14" t="s">
        <v>291</v>
      </c>
      <c r="F1333" s="14" t="s">
        <v>573</v>
      </c>
      <c r="G1333" s="15" t="s">
        <v>550</v>
      </c>
    </row>
    <row r="1334" spans="1:9" x14ac:dyDescent="0.45">
      <c r="A1334" s="12"/>
      <c r="B1334" s="12"/>
      <c r="C1334" s="17" t="s">
        <v>568</v>
      </c>
      <c r="D1334" s="18" t="s">
        <v>172</v>
      </c>
      <c r="E1334" s="18" t="s">
        <v>293</v>
      </c>
      <c r="F1334" s="18" t="s">
        <v>229</v>
      </c>
      <c r="G1334" s="19" t="s">
        <v>551</v>
      </c>
      <c r="H1334" s="12"/>
    </row>
    <row r="1335" spans="1:9" x14ac:dyDescent="0.45">
      <c r="A1335" s="12"/>
      <c r="B1335" s="12"/>
      <c r="C1335" s="17" t="s">
        <v>570</v>
      </c>
      <c r="D1335" s="18" t="s">
        <v>571</v>
      </c>
      <c r="E1335" s="18" t="s">
        <v>572</v>
      </c>
      <c r="F1335" s="18" t="s">
        <v>574</v>
      </c>
      <c r="G1335" s="19" t="s">
        <v>574</v>
      </c>
      <c r="H1335" s="12"/>
    </row>
    <row r="1336" spans="1:9" ht="23" thickBot="1" x14ac:dyDescent="0.5">
      <c r="A1336" s="21" t="s">
        <v>528</v>
      </c>
      <c r="B1336" s="21"/>
      <c r="C1336" s="56">
        <v>391</v>
      </c>
      <c r="D1336" s="57">
        <v>392</v>
      </c>
      <c r="E1336" s="57">
        <v>393</v>
      </c>
      <c r="F1336" s="57">
        <v>394</v>
      </c>
      <c r="G1336" s="58">
        <v>395</v>
      </c>
      <c r="H1336" s="21"/>
      <c r="I1336" s="21"/>
    </row>
    <row r="1337" spans="1:9" ht="23" thickBot="1" x14ac:dyDescent="0.5">
      <c r="A1337" s="12"/>
      <c r="B1337" s="1"/>
      <c r="C1337" s="1"/>
      <c r="D1337" s="1"/>
      <c r="E1337" s="1"/>
      <c r="F1337" s="1"/>
      <c r="G1337" s="1"/>
    </row>
    <row r="1338" spans="1:9" x14ac:dyDescent="0.45">
      <c r="A1338" s="39" t="s">
        <v>3</v>
      </c>
      <c r="B1338" s="9"/>
      <c r="C1338" s="22">
        <v>3563</v>
      </c>
      <c r="D1338" s="23">
        <v>2981</v>
      </c>
      <c r="E1338" s="23">
        <v>1419</v>
      </c>
      <c r="F1338" s="23">
        <v>3567</v>
      </c>
      <c r="G1338" s="24">
        <v>1144</v>
      </c>
      <c r="H1338" s="46"/>
      <c r="I1338" s="53">
        <f>SUM(C1338:H1338)+I1321</f>
        <v>1135901</v>
      </c>
    </row>
    <row r="1339" spans="1:9" x14ac:dyDescent="0.45">
      <c r="A1339" s="40" t="s">
        <v>0</v>
      </c>
      <c r="B1339" s="9"/>
      <c r="C1339" s="25">
        <v>3064</v>
      </c>
      <c r="D1339" s="26">
        <v>2775</v>
      </c>
      <c r="E1339" s="26">
        <v>1096</v>
      </c>
      <c r="F1339" s="26">
        <v>3154</v>
      </c>
      <c r="G1339" s="27">
        <v>974</v>
      </c>
      <c r="H1339" s="46"/>
      <c r="I1339" s="54">
        <f>SUM(C1339:H1339)+I1322</f>
        <v>1002749</v>
      </c>
    </row>
    <row r="1340" spans="1:9" x14ac:dyDescent="0.45">
      <c r="A1340" s="41" t="s">
        <v>53</v>
      </c>
      <c r="B1340" s="42"/>
      <c r="C1340" s="41">
        <f>SUM(C1339/C1338)</f>
        <v>0.85994948077462807</v>
      </c>
      <c r="D1340" s="41">
        <f>SUM(D1339/D1338)</f>
        <v>0.93089567259308958</v>
      </c>
      <c r="E1340" s="41">
        <f>SUM(E1339/E1338)</f>
        <v>0.77237491190979568</v>
      </c>
      <c r="F1340" s="41">
        <f>SUM(F1339/F1338)</f>
        <v>0.88421642837118031</v>
      </c>
      <c r="G1340" s="41">
        <f>SUM(G1339/G1338)</f>
        <v>0.85139860139860135</v>
      </c>
      <c r="H1340" s="43"/>
      <c r="I1340" s="41">
        <f>SUM(I1339/I1338)</f>
        <v>0.8827785167897555</v>
      </c>
    </row>
    <row r="1341" spans="1:9" x14ac:dyDescent="0.45">
      <c r="A1341" s="40" t="s">
        <v>4</v>
      </c>
      <c r="B1341" s="9"/>
      <c r="C1341" s="25">
        <v>55</v>
      </c>
      <c r="D1341" s="26">
        <v>127</v>
      </c>
      <c r="E1341" s="26">
        <v>38</v>
      </c>
      <c r="F1341" s="26">
        <v>91</v>
      </c>
      <c r="G1341" s="27">
        <v>26</v>
      </c>
      <c r="H1341" s="46"/>
      <c r="I1341" s="54">
        <f>SUM(C1341:H1341)+I1324</f>
        <v>58572</v>
      </c>
    </row>
    <row r="1342" spans="1:9" x14ac:dyDescent="0.45">
      <c r="A1342" s="41" t="s">
        <v>51</v>
      </c>
      <c r="B1342" s="42"/>
      <c r="C1342" s="41">
        <f>SUM(C1341/C1339)</f>
        <v>1.7950391644908616E-2</v>
      </c>
      <c r="D1342" s="41">
        <f>SUM(D1341/D1339)</f>
        <v>4.5765765765765763E-2</v>
      </c>
      <c r="E1342" s="41">
        <f>SUM(E1341/E1339)</f>
        <v>3.4671532846715328E-2</v>
      </c>
      <c r="F1342" s="41">
        <f>SUM(F1341/F1339)</f>
        <v>2.8852251109701965E-2</v>
      </c>
      <c r="G1342" s="41">
        <f>SUM(G1341/G1339)</f>
        <v>2.6694045174537988E-2</v>
      </c>
      <c r="H1342" s="43"/>
      <c r="I1342" s="41">
        <f>SUM(I1341/I1339)</f>
        <v>5.8411426987212155E-2</v>
      </c>
    </row>
    <row r="1343" spans="1:9" x14ac:dyDescent="0.45">
      <c r="A1343" s="40" t="s">
        <v>1</v>
      </c>
      <c r="B1343" s="9"/>
      <c r="C1343" s="25">
        <v>51</v>
      </c>
      <c r="D1343" s="26">
        <v>65</v>
      </c>
      <c r="E1343" s="26">
        <v>46</v>
      </c>
      <c r="F1343" s="26">
        <v>94</v>
      </c>
      <c r="G1343" s="27">
        <v>18</v>
      </c>
      <c r="H1343" s="46"/>
      <c r="I1343" s="54">
        <f>SUM(C1343:H1343)+I1326</f>
        <v>33822</v>
      </c>
    </row>
    <row r="1344" spans="1:9" x14ac:dyDescent="0.45">
      <c r="A1344" s="41" t="s">
        <v>21</v>
      </c>
      <c r="B1344" s="42"/>
      <c r="C1344" s="41">
        <f>SUM(C1343/C1341)</f>
        <v>0.92727272727272725</v>
      </c>
      <c r="D1344" s="41">
        <f>SUM(D1343/D1341)</f>
        <v>0.51181102362204722</v>
      </c>
      <c r="E1344" s="41">
        <f>SUM(E1343/E1341)</f>
        <v>1.2105263157894737</v>
      </c>
      <c r="F1344" s="41">
        <f>SUM(F1343/F1341)</f>
        <v>1.0329670329670331</v>
      </c>
      <c r="G1344" s="41">
        <f>SUM(G1343/G1341)</f>
        <v>0.69230769230769229</v>
      </c>
      <c r="H1344" s="43"/>
      <c r="I1344" s="41">
        <f>SUM(I1343/I1341)</f>
        <v>0.57744314689612786</v>
      </c>
    </row>
    <row r="1345" spans="1:9" x14ac:dyDescent="0.45">
      <c r="A1345" s="65" t="s">
        <v>2</v>
      </c>
      <c r="B1345" s="66"/>
      <c r="C1345" s="67">
        <v>10</v>
      </c>
      <c r="D1345" s="68">
        <v>24</v>
      </c>
      <c r="E1345" s="68">
        <v>19</v>
      </c>
      <c r="F1345" s="68">
        <v>26</v>
      </c>
      <c r="G1345" s="69">
        <v>10</v>
      </c>
      <c r="H1345" s="70"/>
      <c r="I1345" s="71">
        <f>SUM(C1345:H1345)+I1328</f>
        <v>7004</v>
      </c>
    </row>
    <row r="1346" spans="1:9" x14ac:dyDescent="0.45">
      <c r="A1346" s="41" t="s">
        <v>52</v>
      </c>
      <c r="B1346" s="42"/>
      <c r="C1346" s="41">
        <f>SUM(C1345/C1343)</f>
        <v>0.19607843137254902</v>
      </c>
      <c r="D1346" s="41">
        <f>SUM(D1345/D1343)</f>
        <v>0.36923076923076925</v>
      </c>
      <c r="E1346" s="41">
        <f>SUM(E1345/E1343)</f>
        <v>0.41304347826086957</v>
      </c>
      <c r="F1346" s="41">
        <f>SUM(F1345/F1343)</f>
        <v>0.27659574468085107</v>
      </c>
      <c r="G1346" s="41">
        <f>SUM(G1345/G1343)</f>
        <v>0.55555555555555558</v>
      </c>
      <c r="H1346" s="43"/>
      <c r="I1346" s="41">
        <f>SUM(I1345/I1343)</f>
        <v>0.20708414641357697</v>
      </c>
    </row>
    <row r="1347" spans="1:9" x14ac:dyDescent="0.45">
      <c r="A1347" s="44" t="s">
        <v>23</v>
      </c>
      <c r="B1347" s="45"/>
      <c r="C1347" s="28">
        <v>10</v>
      </c>
      <c r="D1347" s="29">
        <v>5</v>
      </c>
      <c r="E1347" s="29">
        <v>3</v>
      </c>
      <c r="F1347" s="29">
        <v>9</v>
      </c>
      <c r="G1347" s="30">
        <v>2</v>
      </c>
      <c r="H1347" s="45"/>
      <c r="I1347" s="55">
        <f>SUM(C1347:F1347)+ I1330</f>
        <v>2946</v>
      </c>
    </row>
    <row r="1348" spans="1:9" ht="23" thickBot="1" x14ac:dyDescent="0.5">
      <c r="A1348" s="47" t="s">
        <v>54</v>
      </c>
      <c r="B1348" s="48"/>
      <c r="C1348" s="47">
        <f>SUM(C1345/C1347)</f>
        <v>1</v>
      </c>
      <c r="D1348" s="47">
        <f>SUM(D1345/D1347)</f>
        <v>4.8</v>
      </c>
      <c r="E1348" s="47">
        <f>SUM(E1345/E1347)</f>
        <v>6.333333333333333</v>
      </c>
      <c r="F1348" s="47">
        <f>SUM(F1345/F1347)</f>
        <v>2.8888888888888888</v>
      </c>
      <c r="G1348" s="47">
        <f>SUM(G1345/G1347)</f>
        <v>5</v>
      </c>
      <c r="H1348" s="48"/>
      <c r="I1348" s="47">
        <f>SUM(I1345/I1347)</f>
        <v>2.3774609640190087</v>
      </c>
    </row>
    <row r="1349" spans="1:9" ht="23" thickBot="1" x14ac:dyDescent="0.5"/>
    <row r="1350" spans="1:9" x14ac:dyDescent="0.45">
      <c r="A1350" s="12"/>
      <c r="B1350" s="12"/>
      <c r="C1350" s="13" t="s">
        <v>280</v>
      </c>
      <c r="D1350" s="14" t="s">
        <v>377</v>
      </c>
      <c r="E1350" s="14" t="s">
        <v>577</v>
      </c>
      <c r="F1350" s="14" t="s">
        <v>180</v>
      </c>
      <c r="G1350" s="15" t="s">
        <v>579</v>
      </c>
    </row>
    <row r="1351" spans="1:9" x14ac:dyDescent="0.45">
      <c r="A1351" s="12"/>
      <c r="B1351" s="12"/>
      <c r="C1351" s="17" t="s">
        <v>183</v>
      </c>
      <c r="D1351" s="18" t="s">
        <v>210</v>
      </c>
      <c r="E1351" s="18" t="s">
        <v>440</v>
      </c>
      <c r="F1351" s="18" t="s">
        <v>183</v>
      </c>
      <c r="G1351" s="19" t="s">
        <v>172</v>
      </c>
      <c r="H1351" s="12"/>
    </row>
    <row r="1352" spans="1:9" x14ac:dyDescent="0.45">
      <c r="A1352" s="12"/>
      <c r="B1352" s="12"/>
      <c r="C1352" s="17" t="s">
        <v>575</v>
      </c>
      <c r="D1352" s="18" t="s">
        <v>576</v>
      </c>
      <c r="E1352" s="18" t="s">
        <v>576</v>
      </c>
      <c r="F1352" s="18" t="s">
        <v>578</v>
      </c>
      <c r="G1352" s="19" t="s">
        <v>580</v>
      </c>
      <c r="H1352" s="12"/>
    </row>
    <row r="1353" spans="1:9" ht="23" thickBot="1" x14ac:dyDescent="0.5">
      <c r="A1353" s="21" t="s">
        <v>528</v>
      </c>
      <c r="B1353" s="21"/>
      <c r="C1353" s="56">
        <v>396</v>
      </c>
      <c r="D1353" s="57">
        <v>397</v>
      </c>
      <c r="E1353" s="57">
        <v>398</v>
      </c>
      <c r="F1353" s="57">
        <v>399</v>
      </c>
      <c r="G1353" s="58">
        <v>400</v>
      </c>
      <c r="H1353" s="21"/>
      <c r="I1353" s="21"/>
    </row>
    <row r="1354" spans="1:9" ht="23" thickBot="1" x14ac:dyDescent="0.5">
      <c r="A1354" s="12"/>
      <c r="B1354" s="1"/>
      <c r="C1354" s="1"/>
      <c r="D1354" s="1"/>
      <c r="E1354" s="1"/>
      <c r="F1354" s="1"/>
      <c r="G1354" s="1"/>
    </row>
    <row r="1355" spans="1:9" x14ac:dyDescent="0.45">
      <c r="A1355" s="39" t="s">
        <v>3</v>
      </c>
      <c r="B1355" s="9"/>
      <c r="C1355" s="22">
        <v>1673</v>
      </c>
      <c r="D1355" s="23">
        <v>0</v>
      </c>
      <c r="E1355" s="23">
        <v>2602</v>
      </c>
      <c r="F1355" s="23">
        <v>2626</v>
      </c>
      <c r="G1355" s="24">
        <v>1915</v>
      </c>
      <c r="H1355" s="46"/>
      <c r="I1355" s="53">
        <f>SUM(C1355:H1355)+I1338</f>
        <v>1144717</v>
      </c>
    </row>
    <row r="1356" spans="1:9" x14ac:dyDescent="0.45">
      <c r="A1356" s="40" t="s">
        <v>0</v>
      </c>
      <c r="B1356" s="9"/>
      <c r="C1356" s="25">
        <v>1492</v>
      </c>
      <c r="D1356" s="26">
        <v>3414</v>
      </c>
      <c r="E1356" s="26">
        <v>1588</v>
      </c>
      <c r="F1356" s="26">
        <v>2307</v>
      </c>
      <c r="G1356" s="27">
        <v>1589</v>
      </c>
      <c r="H1356" s="46"/>
      <c r="I1356" s="54">
        <f>SUM(C1356:H1356)+I1339</f>
        <v>1013139</v>
      </c>
    </row>
    <row r="1357" spans="1:9" x14ac:dyDescent="0.45">
      <c r="A1357" s="41" t="s">
        <v>53</v>
      </c>
      <c r="B1357" s="42"/>
      <c r="C1357" s="41">
        <f>SUM(C1356/C1355)</f>
        <v>0.89181111775254029</v>
      </c>
      <c r="D1357" s="41" t="e">
        <f>SUM(D1356/D1355)</f>
        <v>#DIV/0!</v>
      </c>
      <c r="E1357" s="41">
        <f>SUM(E1356/E1355)</f>
        <v>0.61029976940814756</v>
      </c>
      <c r="F1357" s="41">
        <f>SUM(F1356/F1355)</f>
        <v>0.87852246763137853</v>
      </c>
      <c r="G1357" s="41">
        <f>SUM(G1356/G1355)</f>
        <v>0.8297650130548303</v>
      </c>
      <c r="H1357" s="43"/>
      <c r="I1357" s="41">
        <f>SUM(I1356/I1355)</f>
        <v>0.88505630649322065</v>
      </c>
    </row>
    <row r="1358" spans="1:9" x14ac:dyDescent="0.45">
      <c r="A1358" s="40" t="s">
        <v>4</v>
      </c>
      <c r="B1358" s="9"/>
      <c r="C1358" s="25">
        <v>35</v>
      </c>
      <c r="D1358" s="26">
        <v>141</v>
      </c>
      <c r="E1358" s="26">
        <v>100</v>
      </c>
      <c r="F1358" s="26">
        <v>71</v>
      </c>
      <c r="G1358" s="27">
        <v>108</v>
      </c>
      <c r="H1358" s="46"/>
      <c r="I1358" s="54">
        <f>SUM(C1358:H1358)+I1341</f>
        <v>59027</v>
      </c>
    </row>
    <row r="1359" spans="1:9" x14ac:dyDescent="0.45">
      <c r="A1359" s="41" t="s">
        <v>51</v>
      </c>
      <c r="B1359" s="42"/>
      <c r="C1359" s="41">
        <f>SUM(C1358/C1356)</f>
        <v>2.3458445040214475E-2</v>
      </c>
      <c r="D1359" s="41">
        <f>SUM(D1358/D1356)</f>
        <v>4.1300527240773287E-2</v>
      </c>
      <c r="E1359" s="41">
        <f>SUM(E1358/E1356)</f>
        <v>6.2972292191435769E-2</v>
      </c>
      <c r="F1359" s="41">
        <f>SUM(F1358/F1356)</f>
        <v>3.0775899436497615E-2</v>
      </c>
      <c r="G1359" s="41">
        <f>SUM(G1358/G1356)</f>
        <v>6.7967275015733172E-2</v>
      </c>
      <c r="H1359" s="43"/>
      <c r="I1359" s="41">
        <f>SUM(I1358/I1356)</f>
        <v>5.8261502123598048E-2</v>
      </c>
    </row>
    <row r="1360" spans="1:9" x14ac:dyDescent="0.45">
      <c r="A1360" s="40" t="s">
        <v>1</v>
      </c>
      <c r="B1360" s="9"/>
      <c r="C1360" s="25">
        <v>27</v>
      </c>
      <c r="D1360" s="26">
        <v>41</v>
      </c>
      <c r="E1360" s="26">
        <v>59</v>
      </c>
      <c r="F1360" s="26">
        <v>32</v>
      </c>
      <c r="G1360" s="27">
        <v>43</v>
      </c>
      <c r="H1360" s="46"/>
      <c r="I1360" s="54">
        <f>SUM(C1360:H1360)+I1343</f>
        <v>34024</v>
      </c>
    </row>
    <row r="1361" spans="1:9" x14ac:dyDescent="0.45">
      <c r="A1361" s="41" t="s">
        <v>21</v>
      </c>
      <c r="B1361" s="42"/>
      <c r="C1361" s="41">
        <f>SUM(C1360/C1358)</f>
        <v>0.77142857142857146</v>
      </c>
      <c r="D1361" s="41">
        <f>SUM(D1360/D1358)</f>
        <v>0.29078014184397161</v>
      </c>
      <c r="E1361" s="41">
        <f>SUM(E1360/E1358)</f>
        <v>0.59</v>
      </c>
      <c r="F1361" s="41">
        <f>SUM(F1360/F1358)</f>
        <v>0.45070422535211269</v>
      </c>
      <c r="G1361" s="41">
        <f>SUM(G1360/G1358)</f>
        <v>0.39814814814814814</v>
      </c>
      <c r="H1361" s="43"/>
      <c r="I1361" s="41">
        <f>SUM(I1360/I1358)</f>
        <v>0.57641418333982752</v>
      </c>
    </row>
    <row r="1362" spans="1:9" x14ac:dyDescent="0.45">
      <c r="A1362" s="65" t="s">
        <v>2</v>
      </c>
      <c r="B1362" s="66"/>
      <c r="C1362" s="67">
        <v>5</v>
      </c>
      <c r="D1362" s="68">
        <v>17</v>
      </c>
      <c r="E1362" s="68">
        <v>12</v>
      </c>
      <c r="F1362" s="68">
        <v>15</v>
      </c>
      <c r="G1362" s="69">
        <v>17</v>
      </c>
      <c r="H1362" s="70"/>
      <c r="I1362" s="71">
        <f>SUM(C1362:H1362)+I1345</f>
        <v>7070</v>
      </c>
    </row>
    <row r="1363" spans="1:9" x14ac:dyDescent="0.45">
      <c r="A1363" s="41" t="s">
        <v>52</v>
      </c>
      <c r="B1363" s="42"/>
      <c r="C1363" s="41">
        <f>SUM(C1362/C1360)</f>
        <v>0.18518518518518517</v>
      </c>
      <c r="D1363" s="41">
        <f>SUM(D1362/D1360)</f>
        <v>0.41463414634146339</v>
      </c>
      <c r="E1363" s="41">
        <f>SUM(E1362/E1360)</f>
        <v>0.20338983050847459</v>
      </c>
      <c r="F1363" s="41">
        <f>SUM(F1362/F1360)</f>
        <v>0.46875</v>
      </c>
      <c r="G1363" s="41">
        <f>SUM(G1362/G1360)</f>
        <v>0.39534883720930231</v>
      </c>
      <c r="H1363" s="43"/>
      <c r="I1363" s="41">
        <f>SUM(I1362/I1360)</f>
        <v>0.20779449800141078</v>
      </c>
    </row>
    <row r="1364" spans="1:9" x14ac:dyDescent="0.45">
      <c r="A1364" s="44" t="s">
        <v>23</v>
      </c>
      <c r="B1364" s="45"/>
      <c r="C1364" s="28">
        <v>3</v>
      </c>
      <c r="D1364" s="29">
        <v>11</v>
      </c>
      <c r="E1364" s="29">
        <v>9</v>
      </c>
      <c r="F1364" s="29">
        <v>5</v>
      </c>
      <c r="G1364" s="30">
        <v>9</v>
      </c>
      <c r="H1364" s="45"/>
      <c r="I1364" s="55">
        <f>SUM(C1364:F1364)+ I1347</f>
        <v>2974</v>
      </c>
    </row>
    <row r="1365" spans="1:9" ht="23" thickBot="1" x14ac:dyDescent="0.5">
      <c r="A1365" s="47" t="s">
        <v>54</v>
      </c>
      <c r="B1365" s="48"/>
      <c r="C1365" s="47">
        <f>SUM(C1362/C1364)</f>
        <v>1.6666666666666667</v>
      </c>
      <c r="D1365" s="47">
        <f>SUM(D1362/D1364)</f>
        <v>1.5454545454545454</v>
      </c>
      <c r="E1365" s="47">
        <f>SUM(E1362/E1364)</f>
        <v>1.3333333333333333</v>
      </c>
      <c r="F1365" s="47">
        <f>SUM(F1362/F1364)</f>
        <v>3</v>
      </c>
      <c r="G1365" s="47">
        <f>SUM(G1362/G1364)</f>
        <v>1.8888888888888888</v>
      </c>
      <c r="H1365" s="48"/>
      <c r="I1365" s="47">
        <f>SUM(I1362/I1364)</f>
        <v>2.3772696704774714</v>
      </c>
    </row>
    <row r="1366" spans="1:9" ht="23" thickBot="1" x14ac:dyDescent="0.5"/>
    <row r="1367" spans="1:9" x14ac:dyDescent="0.45">
      <c r="A1367" s="12"/>
      <c r="B1367" s="12"/>
      <c r="C1367" s="13" t="s">
        <v>581</v>
      </c>
      <c r="D1367" s="14" t="s">
        <v>583</v>
      </c>
      <c r="E1367" s="14" t="s">
        <v>478</v>
      </c>
      <c r="F1367" s="14" t="s">
        <v>378</v>
      </c>
      <c r="G1367" s="15" t="s">
        <v>586</v>
      </c>
    </row>
    <row r="1368" spans="1:9" x14ac:dyDescent="0.45">
      <c r="A1368" s="12"/>
      <c r="B1368" s="12"/>
      <c r="C1368" s="17" t="s">
        <v>240</v>
      </c>
      <c r="D1368" s="18" t="s">
        <v>221</v>
      </c>
      <c r="E1368" s="18" t="s">
        <v>479</v>
      </c>
      <c r="F1368" s="18" t="s">
        <v>272</v>
      </c>
      <c r="G1368" s="19" t="s">
        <v>189</v>
      </c>
      <c r="H1368" s="12"/>
    </row>
    <row r="1369" spans="1:9" x14ac:dyDescent="0.45">
      <c r="A1369" s="12"/>
      <c r="B1369" s="12"/>
      <c r="C1369" s="17" t="s">
        <v>582</v>
      </c>
      <c r="D1369" s="18" t="s">
        <v>584</v>
      </c>
      <c r="E1369" s="18" t="s">
        <v>588</v>
      </c>
      <c r="F1369" s="18" t="s">
        <v>585</v>
      </c>
      <c r="G1369" s="19" t="s">
        <v>587</v>
      </c>
      <c r="H1369" s="12"/>
    </row>
    <row r="1370" spans="1:9" ht="23" thickBot="1" x14ac:dyDescent="0.5">
      <c r="A1370" s="21" t="s">
        <v>528</v>
      </c>
      <c r="B1370" s="21"/>
      <c r="C1370" s="56">
        <v>401</v>
      </c>
      <c r="D1370" s="57">
        <v>402</v>
      </c>
      <c r="E1370" s="57">
        <v>403</v>
      </c>
      <c r="F1370" s="57">
        <v>404</v>
      </c>
      <c r="G1370" s="58">
        <v>405</v>
      </c>
      <c r="H1370" s="21"/>
      <c r="I1370" s="21"/>
    </row>
    <row r="1371" spans="1:9" ht="23" thickBot="1" x14ac:dyDescent="0.5">
      <c r="A1371" s="12"/>
      <c r="B1371" s="1"/>
      <c r="C1371" s="1"/>
      <c r="D1371" s="1"/>
      <c r="E1371" s="1"/>
      <c r="F1371" s="1"/>
      <c r="G1371" s="1"/>
    </row>
    <row r="1372" spans="1:9" x14ac:dyDescent="0.45">
      <c r="A1372" s="39" t="s">
        <v>3</v>
      </c>
      <c r="B1372" s="9"/>
      <c r="C1372" s="22">
        <v>2171</v>
      </c>
      <c r="D1372" s="23">
        <v>2018</v>
      </c>
      <c r="E1372" s="23">
        <v>975</v>
      </c>
      <c r="F1372" s="23">
        <v>3035</v>
      </c>
      <c r="G1372" s="24">
        <v>3693</v>
      </c>
      <c r="H1372" s="46"/>
      <c r="I1372" s="53">
        <f>SUM(C1372:H1372)+I1355</f>
        <v>1156609</v>
      </c>
    </row>
    <row r="1373" spans="1:9" x14ac:dyDescent="0.45">
      <c r="A1373" s="40" t="s">
        <v>0</v>
      </c>
      <c r="B1373" s="9"/>
      <c r="C1373" s="25">
        <v>2039</v>
      </c>
      <c r="D1373" s="26">
        <v>1812</v>
      </c>
      <c r="E1373" s="26">
        <v>804</v>
      </c>
      <c r="F1373" s="26">
        <v>2833</v>
      </c>
      <c r="G1373" s="27">
        <v>3585</v>
      </c>
      <c r="H1373" s="46"/>
      <c r="I1373" s="54">
        <f>SUM(C1373:H1373)+I1356</f>
        <v>1024212</v>
      </c>
    </row>
    <row r="1374" spans="1:9" x14ac:dyDescent="0.45">
      <c r="A1374" s="41" t="s">
        <v>53</v>
      </c>
      <c r="B1374" s="42"/>
      <c r="C1374" s="41">
        <f>SUM(C1373/C1372)</f>
        <v>0.9391985260248733</v>
      </c>
      <c r="D1374" s="41">
        <f>SUM(D1373/D1372)</f>
        <v>0.89791873141724476</v>
      </c>
      <c r="E1374" s="41">
        <f>SUM(E1373/E1372)</f>
        <v>0.82461538461538464</v>
      </c>
      <c r="F1374" s="41">
        <f>SUM(F1373/F1372)</f>
        <v>0.93344316309719932</v>
      </c>
      <c r="G1374" s="41">
        <f>SUM(G1373/G1372)</f>
        <v>0.97075548334687245</v>
      </c>
      <c r="H1374" s="43"/>
      <c r="I1374" s="41">
        <f>SUM(I1373/I1372)</f>
        <v>0.88553002786594259</v>
      </c>
    </row>
    <row r="1375" spans="1:9" x14ac:dyDescent="0.45">
      <c r="A1375" s="40" t="s">
        <v>4</v>
      </c>
      <c r="B1375" s="9"/>
      <c r="C1375" s="25">
        <v>57</v>
      </c>
      <c r="D1375" s="26">
        <v>69</v>
      </c>
      <c r="E1375" s="26">
        <v>29</v>
      </c>
      <c r="F1375" s="26">
        <v>78</v>
      </c>
      <c r="G1375" s="27">
        <v>51</v>
      </c>
      <c r="H1375" s="46"/>
      <c r="I1375" s="54">
        <f>SUM(C1375:H1375)+I1358</f>
        <v>59311</v>
      </c>
    </row>
    <row r="1376" spans="1:9" x14ac:dyDescent="0.45">
      <c r="A1376" s="41" t="s">
        <v>51</v>
      </c>
      <c r="B1376" s="42"/>
      <c r="C1376" s="41">
        <f>SUM(C1375/C1373)</f>
        <v>2.7954879843060325E-2</v>
      </c>
      <c r="D1376" s="41">
        <f>SUM(D1375/D1373)</f>
        <v>3.8079470198675497E-2</v>
      </c>
      <c r="E1376" s="41">
        <f>SUM(E1375/E1373)</f>
        <v>3.6069651741293535E-2</v>
      </c>
      <c r="F1376" s="41">
        <f>SUM(F1375/F1373)</f>
        <v>2.7532650900105895E-2</v>
      </c>
      <c r="G1376" s="41">
        <f>SUM(G1375/G1373)</f>
        <v>1.4225941422594143E-2</v>
      </c>
      <c r="H1376" s="43"/>
      <c r="I1376" s="41">
        <f>SUM(I1375/I1373)</f>
        <v>5.790890948358348E-2</v>
      </c>
    </row>
    <row r="1377" spans="1:9" x14ac:dyDescent="0.45">
      <c r="A1377" s="40" t="s">
        <v>1</v>
      </c>
      <c r="B1377" s="9"/>
      <c r="C1377" s="25">
        <v>23</v>
      </c>
      <c r="D1377" s="26">
        <v>75</v>
      </c>
      <c r="E1377" s="26">
        <v>24</v>
      </c>
      <c r="F1377" s="26">
        <v>48</v>
      </c>
      <c r="G1377" s="27">
        <v>49</v>
      </c>
      <c r="H1377" s="46"/>
      <c r="I1377" s="54">
        <f>SUM(C1377:H1377)+I1360</f>
        <v>34243</v>
      </c>
    </row>
    <row r="1378" spans="1:9" x14ac:dyDescent="0.45">
      <c r="A1378" s="41" t="s">
        <v>21</v>
      </c>
      <c r="B1378" s="42"/>
      <c r="C1378" s="41">
        <f>SUM(C1377/C1375)</f>
        <v>0.40350877192982454</v>
      </c>
      <c r="D1378" s="41">
        <f>SUM(D1377/D1375)</f>
        <v>1.0869565217391304</v>
      </c>
      <c r="E1378" s="41">
        <f>SUM(E1377/E1375)</f>
        <v>0.82758620689655171</v>
      </c>
      <c r="F1378" s="41">
        <f>SUM(F1377/F1375)</f>
        <v>0.61538461538461542</v>
      </c>
      <c r="G1378" s="41">
        <f>SUM(G1377/G1375)</f>
        <v>0.96078431372549022</v>
      </c>
      <c r="H1378" s="43"/>
      <c r="I1378" s="41">
        <f>SUM(I1377/I1375)</f>
        <v>0.5773465293115948</v>
      </c>
    </row>
    <row r="1379" spans="1:9" x14ac:dyDescent="0.45">
      <c r="A1379" s="65" t="s">
        <v>2</v>
      </c>
      <c r="B1379" s="66"/>
      <c r="C1379" s="67">
        <v>9</v>
      </c>
      <c r="D1379" s="68">
        <v>28</v>
      </c>
      <c r="E1379" s="68">
        <v>9</v>
      </c>
      <c r="F1379" s="68">
        <v>20</v>
      </c>
      <c r="G1379" s="69">
        <v>11</v>
      </c>
      <c r="H1379" s="70"/>
      <c r="I1379" s="71">
        <f>SUM(C1379:H1379)+I1362</f>
        <v>7147</v>
      </c>
    </row>
    <row r="1380" spans="1:9" x14ac:dyDescent="0.45">
      <c r="A1380" s="41" t="s">
        <v>52</v>
      </c>
      <c r="B1380" s="42"/>
      <c r="C1380" s="41">
        <f>SUM(C1379/C1377)</f>
        <v>0.39130434782608697</v>
      </c>
      <c r="D1380" s="41">
        <f>SUM(D1379/D1377)</f>
        <v>0.37333333333333335</v>
      </c>
      <c r="E1380" s="41">
        <f>SUM(E1379/E1377)</f>
        <v>0.375</v>
      </c>
      <c r="F1380" s="41">
        <f>SUM(F1379/F1377)</f>
        <v>0.41666666666666669</v>
      </c>
      <c r="G1380" s="41">
        <f>SUM(G1379/G1377)</f>
        <v>0.22448979591836735</v>
      </c>
      <c r="H1380" s="43"/>
      <c r="I1380" s="41">
        <f>SUM(I1379/I1377)</f>
        <v>0.2087141897614111</v>
      </c>
    </row>
    <row r="1381" spans="1:9" x14ac:dyDescent="0.45">
      <c r="A1381" s="44" t="s">
        <v>23</v>
      </c>
      <c r="B1381" s="45"/>
      <c r="C1381" s="28">
        <v>7</v>
      </c>
      <c r="D1381" s="29">
        <v>9</v>
      </c>
      <c r="E1381" s="29">
        <v>5</v>
      </c>
      <c r="F1381" s="29">
        <v>14</v>
      </c>
      <c r="G1381" s="30">
        <v>11</v>
      </c>
      <c r="H1381" s="45"/>
      <c r="I1381" s="55">
        <f>SUM(C1381:F1381)+ I1364</f>
        <v>3009</v>
      </c>
    </row>
    <row r="1382" spans="1:9" ht="23" thickBot="1" x14ac:dyDescent="0.5">
      <c r="A1382" s="47" t="s">
        <v>54</v>
      </c>
      <c r="B1382" s="48"/>
      <c r="C1382" s="47">
        <f>SUM(C1379/C1381)</f>
        <v>1.2857142857142858</v>
      </c>
      <c r="D1382" s="47">
        <f>SUM(D1379/D1381)</f>
        <v>3.1111111111111112</v>
      </c>
      <c r="E1382" s="47">
        <f>SUM(E1379/E1381)</f>
        <v>1.8</v>
      </c>
      <c r="F1382" s="47">
        <f>SUM(F1379/F1381)</f>
        <v>1.4285714285714286</v>
      </c>
      <c r="G1382" s="47">
        <f>SUM(G1379/G1381)</f>
        <v>1</v>
      </c>
      <c r="H1382" s="48"/>
      <c r="I1382" s="47">
        <f>SUM(I1379/I1381)</f>
        <v>2.3752077102027251</v>
      </c>
    </row>
    <row r="1383" spans="1:9" ht="23" thickBot="1" x14ac:dyDescent="0.5"/>
    <row r="1384" spans="1:9" x14ac:dyDescent="0.45">
      <c r="A1384" s="12"/>
      <c r="B1384" s="12"/>
      <c r="C1384" s="13" t="s">
        <v>589</v>
      </c>
      <c r="D1384" s="14" t="s">
        <v>591</v>
      </c>
      <c r="E1384" s="14" t="s">
        <v>377</v>
      </c>
      <c r="F1384" s="14" t="s">
        <v>271</v>
      </c>
      <c r="G1384" s="15" t="s">
        <v>271</v>
      </c>
    </row>
    <row r="1385" spans="1:9" x14ac:dyDescent="0.45">
      <c r="A1385" s="12"/>
      <c r="B1385" s="12"/>
      <c r="C1385" s="17" t="s">
        <v>590</v>
      </c>
      <c r="D1385" s="18" t="s">
        <v>172</v>
      </c>
      <c r="E1385" s="18" t="s">
        <v>210</v>
      </c>
      <c r="F1385" s="18" t="s">
        <v>523</v>
      </c>
      <c r="G1385" s="19" t="s">
        <v>540</v>
      </c>
      <c r="H1385" s="12"/>
    </row>
    <row r="1386" spans="1:9" x14ac:dyDescent="0.45">
      <c r="A1386" s="12"/>
      <c r="B1386" s="12"/>
      <c r="C1386" s="17" t="s">
        <v>587</v>
      </c>
      <c r="D1386" s="18" t="s">
        <v>592</v>
      </c>
      <c r="E1386" s="18" t="s">
        <v>596</v>
      </c>
      <c r="F1386" s="18" t="s">
        <v>593</v>
      </c>
      <c r="G1386" s="19" t="s">
        <v>595</v>
      </c>
      <c r="H1386" s="12"/>
    </row>
    <row r="1387" spans="1:9" ht="23" thickBot="1" x14ac:dyDescent="0.5">
      <c r="A1387" s="21" t="s">
        <v>528</v>
      </c>
      <c r="B1387" s="21"/>
      <c r="C1387" s="56">
        <v>406</v>
      </c>
      <c r="D1387" s="57">
        <v>407</v>
      </c>
      <c r="E1387" s="57">
        <v>408</v>
      </c>
      <c r="F1387" s="57">
        <v>409</v>
      </c>
      <c r="G1387" s="58">
        <v>410</v>
      </c>
      <c r="H1387" s="21"/>
      <c r="I1387" s="21"/>
    </row>
    <row r="1388" spans="1:9" ht="23" thickBot="1" x14ac:dyDescent="0.5">
      <c r="A1388" s="12"/>
      <c r="B1388" s="1"/>
      <c r="C1388" s="1"/>
      <c r="D1388" s="1"/>
      <c r="E1388" s="1"/>
      <c r="F1388" s="1"/>
      <c r="G1388" s="1"/>
    </row>
    <row r="1389" spans="1:9" x14ac:dyDescent="0.45">
      <c r="A1389" s="39" t="s">
        <v>3</v>
      </c>
      <c r="B1389" s="9"/>
      <c r="C1389" s="22">
        <v>1094</v>
      </c>
      <c r="D1389" s="23">
        <v>2667</v>
      </c>
      <c r="E1389" s="23">
        <v>3503</v>
      </c>
      <c r="F1389" s="23">
        <v>3052</v>
      </c>
      <c r="G1389" s="24">
        <v>1720</v>
      </c>
      <c r="H1389" s="46"/>
      <c r="I1389" s="53">
        <f>SUM(C1389:H1389)+I1372</f>
        <v>1168645</v>
      </c>
    </row>
    <row r="1390" spans="1:9" x14ac:dyDescent="0.45">
      <c r="A1390" s="40" t="s">
        <v>0</v>
      </c>
      <c r="B1390" s="9"/>
      <c r="C1390" s="25">
        <v>973</v>
      </c>
      <c r="D1390" s="26">
        <v>2456</v>
      </c>
      <c r="E1390" s="26">
        <v>3342</v>
      </c>
      <c r="F1390" s="26">
        <v>2625</v>
      </c>
      <c r="G1390" s="27">
        <v>1429</v>
      </c>
      <c r="H1390" s="46"/>
      <c r="I1390" s="54">
        <f>SUM(C1390:H1390)+I1373</f>
        <v>1035037</v>
      </c>
    </row>
    <row r="1391" spans="1:9" x14ac:dyDescent="0.45">
      <c r="A1391" s="41" t="s">
        <v>53</v>
      </c>
      <c r="B1391" s="42"/>
      <c r="C1391" s="41">
        <f>SUM(C1390/C1389)</f>
        <v>0.88939670932358317</v>
      </c>
      <c r="D1391" s="41">
        <f>SUM(D1390/D1389)</f>
        <v>0.9208848893888264</v>
      </c>
      <c r="E1391" s="41">
        <f>SUM(E1390/E1389)</f>
        <v>0.95403939480445332</v>
      </c>
      <c r="F1391" s="41">
        <f>SUM(F1390/F1389)</f>
        <v>0.86009174311926606</v>
      </c>
      <c r="G1391" s="41">
        <f>SUM(G1390/G1389)</f>
        <v>0.83081395348837206</v>
      </c>
      <c r="H1391" s="43"/>
      <c r="I1391" s="41">
        <f>SUM(I1390/I1389)</f>
        <v>0.88567272353879922</v>
      </c>
    </row>
    <row r="1392" spans="1:9" x14ac:dyDescent="0.45">
      <c r="A1392" s="40" t="s">
        <v>4</v>
      </c>
      <c r="B1392" s="9"/>
      <c r="C1392" s="25">
        <v>64</v>
      </c>
      <c r="D1392" s="26">
        <v>120</v>
      </c>
      <c r="E1392" s="26">
        <v>116</v>
      </c>
      <c r="F1392" s="26">
        <v>63</v>
      </c>
      <c r="G1392" s="27">
        <v>70</v>
      </c>
      <c r="H1392" s="46"/>
      <c r="I1392" s="54">
        <f>SUM(C1392:H1392)+I1375</f>
        <v>59744</v>
      </c>
    </row>
    <row r="1393" spans="1:9" x14ac:dyDescent="0.45">
      <c r="A1393" s="41" t="s">
        <v>51</v>
      </c>
      <c r="B1393" s="42"/>
      <c r="C1393" s="41">
        <f>SUM(C1392/C1390)</f>
        <v>6.5775950668037E-2</v>
      </c>
      <c r="D1393" s="41">
        <f>SUM(D1392/D1390)</f>
        <v>4.8859934853420196E-2</v>
      </c>
      <c r="E1393" s="41">
        <f>SUM(E1392/E1390)</f>
        <v>3.4709754637941355E-2</v>
      </c>
      <c r="F1393" s="41">
        <f>SUM(F1392/F1390)</f>
        <v>2.4E-2</v>
      </c>
      <c r="G1393" s="41">
        <f>SUM(G1392/G1390)</f>
        <v>4.8985304408677398E-2</v>
      </c>
      <c r="H1393" s="43"/>
      <c r="I1393" s="41">
        <f>SUM(I1392/I1390)</f>
        <v>5.7721608019809918E-2</v>
      </c>
    </row>
    <row r="1394" spans="1:9" x14ac:dyDescent="0.45">
      <c r="A1394" s="40" t="s">
        <v>1</v>
      </c>
      <c r="B1394" s="9"/>
      <c r="C1394" s="25">
        <v>23</v>
      </c>
      <c r="D1394" s="26">
        <v>68</v>
      </c>
      <c r="E1394" s="26">
        <v>75</v>
      </c>
      <c r="F1394" s="26">
        <v>31</v>
      </c>
      <c r="G1394" s="27">
        <v>29</v>
      </c>
      <c r="H1394" s="46"/>
      <c r="I1394" s="54">
        <f>SUM(C1394:H1394)+I1377</f>
        <v>34469</v>
      </c>
    </row>
    <row r="1395" spans="1:9" x14ac:dyDescent="0.45">
      <c r="A1395" s="41" t="s">
        <v>21</v>
      </c>
      <c r="B1395" s="42"/>
      <c r="C1395" s="41">
        <f>SUM(C1394/C1392)</f>
        <v>0.359375</v>
      </c>
      <c r="D1395" s="41">
        <f>SUM(D1394/D1392)</f>
        <v>0.56666666666666665</v>
      </c>
      <c r="E1395" s="41">
        <f>SUM(E1394/E1392)</f>
        <v>0.64655172413793105</v>
      </c>
      <c r="F1395" s="41">
        <f>SUM(F1394/F1392)</f>
        <v>0.49206349206349204</v>
      </c>
      <c r="G1395" s="41">
        <f>SUM(G1394/G1392)</f>
        <v>0.41428571428571431</v>
      </c>
      <c r="H1395" s="43"/>
      <c r="I1395" s="41">
        <f>SUM(I1394/I1392)</f>
        <v>0.57694496518478844</v>
      </c>
    </row>
    <row r="1396" spans="1:9" x14ac:dyDescent="0.45">
      <c r="A1396" s="65" t="s">
        <v>2</v>
      </c>
      <c r="B1396" s="66"/>
      <c r="C1396" s="67">
        <v>7</v>
      </c>
      <c r="D1396" s="68">
        <v>20</v>
      </c>
      <c r="E1396" s="68">
        <v>35</v>
      </c>
      <c r="F1396" s="68">
        <v>17</v>
      </c>
      <c r="G1396" s="69">
        <v>6</v>
      </c>
      <c r="H1396" s="70"/>
      <c r="I1396" s="71">
        <f>SUM(C1396:H1396)+I1379</f>
        <v>7232</v>
      </c>
    </row>
    <row r="1397" spans="1:9" x14ac:dyDescent="0.45">
      <c r="A1397" s="41" t="s">
        <v>52</v>
      </c>
      <c r="B1397" s="42"/>
      <c r="C1397" s="41">
        <f>SUM(C1396/C1394)</f>
        <v>0.30434782608695654</v>
      </c>
      <c r="D1397" s="41">
        <f>SUM(D1396/D1394)</f>
        <v>0.29411764705882354</v>
      </c>
      <c r="E1397" s="41">
        <f>SUM(E1396/E1394)</f>
        <v>0.46666666666666667</v>
      </c>
      <c r="F1397" s="41">
        <f>SUM(F1396/F1394)</f>
        <v>0.54838709677419351</v>
      </c>
      <c r="G1397" s="41">
        <f>SUM(G1396/G1394)</f>
        <v>0.20689655172413793</v>
      </c>
      <c r="H1397" s="43"/>
      <c r="I1397" s="41">
        <f>SUM(I1396/I1394)</f>
        <v>0.20981171487423481</v>
      </c>
    </row>
    <row r="1398" spans="1:9" x14ac:dyDescent="0.45">
      <c r="A1398" s="44" t="s">
        <v>23</v>
      </c>
      <c r="B1398" s="45"/>
      <c r="C1398" s="28">
        <v>2</v>
      </c>
      <c r="D1398" s="29">
        <v>7</v>
      </c>
      <c r="E1398" s="29">
        <v>9</v>
      </c>
      <c r="F1398" s="29">
        <v>15</v>
      </c>
      <c r="G1398" s="30">
        <v>5</v>
      </c>
      <c r="H1398" s="45"/>
      <c r="I1398" s="55">
        <f>SUM(C1398:F1398)+ I1381</f>
        <v>3042</v>
      </c>
    </row>
    <row r="1399" spans="1:9" ht="23" thickBot="1" x14ac:dyDescent="0.5">
      <c r="A1399" s="47" t="s">
        <v>54</v>
      </c>
      <c r="B1399" s="48"/>
      <c r="C1399" s="47">
        <f>SUM(C1396/C1398)</f>
        <v>3.5</v>
      </c>
      <c r="D1399" s="47">
        <f>SUM(D1396/D1398)</f>
        <v>2.8571428571428572</v>
      </c>
      <c r="E1399" s="47">
        <f>SUM(E1396/E1398)</f>
        <v>3.8888888888888888</v>
      </c>
      <c r="F1399" s="47">
        <f>SUM(F1396/F1398)</f>
        <v>1.1333333333333333</v>
      </c>
      <c r="G1399" s="47">
        <f>SUM(G1396/G1398)</f>
        <v>1.2</v>
      </c>
      <c r="H1399" s="48"/>
      <c r="I1399" s="47">
        <f>SUM(I1396/I1398)</f>
        <v>2.3773833004602234</v>
      </c>
    </row>
    <row r="1400" spans="1:9" ht="23" thickBot="1" x14ac:dyDescent="0.5"/>
    <row r="1401" spans="1:9" x14ac:dyDescent="0.45">
      <c r="A1401" s="12"/>
      <c r="B1401" s="12"/>
      <c r="C1401" s="13" t="s">
        <v>271</v>
      </c>
      <c r="D1401" s="14" t="s">
        <v>378</v>
      </c>
      <c r="E1401" s="14" t="s">
        <v>224</v>
      </c>
      <c r="F1401" s="14" t="s">
        <v>505</v>
      </c>
      <c r="G1401" s="15" t="s">
        <v>556</v>
      </c>
    </row>
    <row r="1402" spans="1:9" x14ac:dyDescent="0.45">
      <c r="A1402" s="12"/>
      <c r="B1402" s="12"/>
      <c r="C1402" s="17" t="s">
        <v>539</v>
      </c>
      <c r="D1402" s="18" t="s">
        <v>272</v>
      </c>
      <c r="E1402" s="18" t="s">
        <v>225</v>
      </c>
      <c r="F1402" s="18" t="s">
        <v>597</v>
      </c>
      <c r="G1402" s="19" t="s">
        <v>267</v>
      </c>
      <c r="H1402" s="12"/>
    </row>
    <row r="1403" spans="1:9" x14ac:dyDescent="0.45">
      <c r="A1403" s="12"/>
      <c r="B1403" s="12"/>
      <c r="C1403" s="17" t="s">
        <v>594</v>
      </c>
      <c r="D1403" s="18" t="s">
        <v>598</v>
      </c>
      <c r="E1403" s="18" t="s">
        <v>599</v>
      </c>
      <c r="F1403" s="18" t="s">
        <v>599</v>
      </c>
      <c r="G1403" s="19" t="s">
        <v>600</v>
      </c>
      <c r="H1403" s="12"/>
    </row>
    <row r="1404" spans="1:9" ht="23" thickBot="1" x14ac:dyDescent="0.5">
      <c r="A1404" s="21" t="s">
        <v>528</v>
      </c>
      <c r="B1404" s="21"/>
      <c r="C1404" s="56">
        <v>411</v>
      </c>
      <c r="D1404" s="57">
        <v>412</v>
      </c>
      <c r="E1404" s="57">
        <v>413</v>
      </c>
      <c r="F1404" s="57">
        <v>414</v>
      </c>
      <c r="G1404" s="58">
        <v>415</v>
      </c>
      <c r="H1404" s="21"/>
      <c r="I1404" s="21"/>
    </row>
    <row r="1405" spans="1:9" ht="23" thickBot="1" x14ac:dyDescent="0.5">
      <c r="A1405" s="12"/>
      <c r="B1405" s="1"/>
      <c r="C1405" s="1"/>
      <c r="D1405" s="1"/>
      <c r="E1405" s="1"/>
      <c r="F1405" s="1"/>
      <c r="G1405" s="1"/>
    </row>
    <row r="1406" spans="1:9" x14ac:dyDescent="0.45">
      <c r="A1406" s="39" t="s">
        <v>3</v>
      </c>
      <c r="B1406" s="9"/>
      <c r="C1406" s="22">
        <v>3970</v>
      </c>
      <c r="D1406" s="23">
        <v>3063</v>
      </c>
      <c r="E1406" s="23">
        <v>2294</v>
      </c>
      <c r="F1406" s="23">
        <v>2437</v>
      </c>
      <c r="G1406" s="24">
        <v>1269</v>
      </c>
      <c r="H1406" s="46"/>
      <c r="I1406" s="53">
        <f>SUM(C1406:H1406)+I1389</f>
        <v>1181678</v>
      </c>
    </row>
    <row r="1407" spans="1:9" x14ac:dyDescent="0.45">
      <c r="A1407" s="40" t="s">
        <v>0</v>
      </c>
      <c r="B1407" s="9"/>
      <c r="C1407" s="25">
        <v>3268</v>
      </c>
      <c r="D1407" s="26">
        <v>2931</v>
      </c>
      <c r="E1407" s="26">
        <v>2194</v>
      </c>
      <c r="F1407" s="26">
        <v>2276</v>
      </c>
      <c r="G1407" s="27">
        <v>1001</v>
      </c>
      <c r="H1407" s="46"/>
      <c r="I1407" s="54">
        <f>SUM(C1407:H1407)+I1390</f>
        <v>1046707</v>
      </c>
    </row>
    <row r="1408" spans="1:9" x14ac:dyDescent="0.45">
      <c r="A1408" s="41" t="s">
        <v>53</v>
      </c>
      <c r="B1408" s="42"/>
      <c r="C1408" s="41">
        <f>SUM(C1407/C1406)</f>
        <v>0.82317380352644831</v>
      </c>
      <c r="D1408" s="41">
        <f>SUM(D1407/D1406)</f>
        <v>0.95690499510284033</v>
      </c>
      <c r="E1408" s="41">
        <f>SUM(E1407/E1406)</f>
        <v>0.95640802092415</v>
      </c>
      <c r="F1408" s="41">
        <f>SUM(F1407/F1406)</f>
        <v>0.93393516618793604</v>
      </c>
      <c r="G1408" s="41">
        <f>SUM(G1407/G1406)</f>
        <v>0.78881008668242714</v>
      </c>
      <c r="H1408" s="43"/>
      <c r="I1408" s="41">
        <f>SUM(I1407/I1406)</f>
        <v>0.88578022100775333</v>
      </c>
    </row>
    <row r="1409" spans="1:9" x14ac:dyDescent="0.45">
      <c r="A1409" s="40" t="s">
        <v>4</v>
      </c>
      <c r="B1409" s="9"/>
      <c r="C1409" s="25">
        <v>66</v>
      </c>
      <c r="D1409" s="26">
        <v>70</v>
      </c>
      <c r="E1409" s="26">
        <v>103</v>
      </c>
      <c r="F1409" s="26">
        <v>78</v>
      </c>
      <c r="G1409" s="27">
        <v>71</v>
      </c>
      <c r="H1409" s="46"/>
      <c r="I1409" s="54">
        <f>SUM(C1409:H1409)+I1392</f>
        <v>60132</v>
      </c>
    </row>
    <row r="1410" spans="1:9" x14ac:dyDescent="0.45">
      <c r="A1410" s="41" t="s">
        <v>51</v>
      </c>
      <c r="B1410" s="42"/>
      <c r="C1410" s="41">
        <f>SUM(C1409/C1407)</f>
        <v>2.0195838433292534E-2</v>
      </c>
      <c r="D1410" s="41">
        <f>SUM(D1409/D1407)</f>
        <v>2.3882633913340157E-2</v>
      </c>
      <c r="E1410" s="41">
        <f>SUM(E1409/E1407)</f>
        <v>4.6946216955332729E-2</v>
      </c>
      <c r="F1410" s="41">
        <f>SUM(F1409/F1407)</f>
        <v>3.4270650263620389E-2</v>
      </c>
      <c r="G1410" s="41">
        <f>SUM(G1409/G1407)</f>
        <v>7.0929070929070928E-2</v>
      </c>
      <c r="H1410" s="43"/>
      <c r="I1410" s="41">
        <f>SUM(I1409/I1407)</f>
        <v>5.7448741624924644E-2</v>
      </c>
    </row>
    <row r="1411" spans="1:9" x14ac:dyDescent="0.45">
      <c r="A1411" s="40" t="s">
        <v>1</v>
      </c>
      <c r="B1411" s="9"/>
      <c r="C1411" s="25">
        <v>63</v>
      </c>
      <c r="D1411" s="26">
        <v>48</v>
      </c>
      <c r="E1411" s="26">
        <v>65</v>
      </c>
      <c r="F1411" s="26">
        <v>33</v>
      </c>
      <c r="G1411" s="27">
        <v>36</v>
      </c>
      <c r="H1411" s="46"/>
      <c r="I1411" s="54">
        <f>SUM(C1411:H1411)+I1394</f>
        <v>34714</v>
      </c>
    </row>
    <row r="1412" spans="1:9" x14ac:dyDescent="0.45">
      <c r="A1412" s="41" t="s">
        <v>21</v>
      </c>
      <c r="B1412" s="42"/>
      <c r="C1412" s="41">
        <f>SUM(C1411/C1409)</f>
        <v>0.95454545454545459</v>
      </c>
      <c r="D1412" s="41">
        <f>SUM(D1411/D1409)</f>
        <v>0.68571428571428572</v>
      </c>
      <c r="E1412" s="41">
        <f>SUM(E1411/E1409)</f>
        <v>0.6310679611650486</v>
      </c>
      <c r="F1412" s="41">
        <f>SUM(F1411/F1409)</f>
        <v>0.42307692307692307</v>
      </c>
      <c r="G1412" s="41">
        <f>SUM(G1411/G1409)</f>
        <v>0.50704225352112675</v>
      </c>
      <c r="H1412" s="43"/>
      <c r="I1412" s="41">
        <f>SUM(I1411/I1409)</f>
        <v>0.57729661411561228</v>
      </c>
    </row>
    <row r="1413" spans="1:9" x14ac:dyDescent="0.45">
      <c r="A1413" s="65" t="s">
        <v>2</v>
      </c>
      <c r="B1413" s="66"/>
      <c r="C1413" s="67">
        <v>20</v>
      </c>
      <c r="D1413" s="68">
        <v>17</v>
      </c>
      <c r="E1413" s="68">
        <v>17</v>
      </c>
      <c r="F1413" s="68">
        <v>8</v>
      </c>
      <c r="G1413" s="69">
        <v>7</v>
      </c>
      <c r="H1413" s="70"/>
      <c r="I1413" s="71">
        <f>SUM(C1413:H1413)+I1396</f>
        <v>7301</v>
      </c>
    </row>
    <row r="1414" spans="1:9" x14ac:dyDescent="0.45">
      <c r="A1414" s="41" t="s">
        <v>52</v>
      </c>
      <c r="B1414" s="42"/>
      <c r="C1414" s="41">
        <f>SUM(C1413/C1411)</f>
        <v>0.31746031746031744</v>
      </c>
      <c r="D1414" s="41">
        <f>SUM(D1413/D1411)</f>
        <v>0.35416666666666669</v>
      </c>
      <c r="E1414" s="41">
        <f>SUM(E1413/E1411)</f>
        <v>0.26153846153846155</v>
      </c>
      <c r="F1414" s="41">
        <f>SUM(F1413/F1411)</f>
        <v>0.24242424242424243</v>
      </c>
      <c r="G1414" s="41">
        <f>SUM(G1413/G1411)</f>
        <v>0.19444444444444445</v>
      </c>
      <c r="H1414" s="43"/>
      <c r="I1414" s="41">
        <f>SUM(I1413/I1411)</f>
        <v>0.21031860344529585</v>
      </c>
    </row>
    <row r="1415" spans="1:9" x14ac:dyDescent="0.45">
      <c r="A1415" s="44" t="s">
        <v>23</v>
      </c>
      <c r="B1415" s="45"/>
      <c r="C1415" s="28">
        <v>9</v>
      </c>
      <c r="D1415" s="29">
        <v>14</v>
      </c>
      <c r="E1415" s="29">
        <v>5</v>
      </c>
      <c r="F1415" s="29">
        <v>5</v>
      </c>
      <c r="G1415" s="30">
        <v>5</v>
      </c>
      <c r="H1415" s="45"/>
      <c r="I1415" s="55">
        <f>SUM(C1415:F1415)+ I1398</f>
        <v>3075</v>
      </c>
    </row>
    <row r="1416" spans="1:9" ht="23" thickBot="1" x14ac:dyDescent="0.5">
      <c r="A1416" s="47" t="s">
        <v>54</v>
      </c>
      <c r="B1416" s="48"/>
      <c r="C1416" s="47">
        <f>SUM(C1413/C1415)</f>
        <v>2.2222222222222223</v>
      </c>
      <c r="D1416" s="47">
        <f>SUM(D1413/D1415)</f>
        <v>1.2142857142857142</v>
      </c>
      <c r="E1416" s="47">
        <f>SUM(E1413/E1415)</f>
        <v>3.4</v>
      </c>
      <c r="F1416" s="47">
        <f>SUM(F1413/F1415)</f>
        <v>1.6</v>
      </c>
      <c r="G1416" s="47">
        <f>SUM(G1413/G1415)</f>
        <v>1.4</v>
      </c>
      <c r="H1416" s="48"/>
      <c r="I1416" s="47">
        <f>SUM(I1413/I1415)</f>
        <v>2.3743089430894311</v>
      </c>
    </row>
    <row r="1417" spans="1:9" ht="23" thickBot="1" x14ac:dyDescent="0.5"/>
    <row r="1418" spans="1:9" x14ac:dyDescent="0.45">
      <c r="A1418" s="12"/>
      <c r="B1418" s="12"/>
      <c r="C1418" s="13" t="s">
        <v>547</v>
      </c>
      <c r="D1418" s="14" t="s">
        <v>281</v>
      </c>
      <c r="E1418" s="14" t="s">
        <v>180</v>
      </c>
      <c r="F1418" s="14" t="s">
        <v>601</v>
      </c>
      <c r="G1418" s="15" t="s">
        <v>271</v>
      </c>
    </row>
    <row r="1419" spans="1:9" x14ac:dyDescent="0.45">
      <c r="A1419" s="12"/>
      <c r="B1419" s="12"/>
      <c r="C1419" s="17" t="s">
        <v>172</v>
      </c>
      <c r="D1419" s="18" t="s">
        <v>285</v>
      </c>
      <c r="E1419" s="18" t="s">
        <v>183</v>
      </c>
      <c r="F1419" s="18" t="s">
        <v>568</v>
      </c>
      <c r="G1419" s="19" t="s">
        <v>243</v>
      </c>
      <c r="H1419" s="12"/>
    </row>
    <row r="1420" spans="1:9" x14ac:dyDescent="0.45">
      <c r="A1420" s="12"/>
      <c r="B1420" s="12"/>
      <c r="C1420" s="17" t="s">
        <v>602</v>
      </c>
      <c r="D1420" s="18" t="s">
        <v>602</v>
      </c>
      <c r="E1420" s="18" t="s">
        <v>603</v>
      </c>
      <c r="F1420" s="18" t="s">
        <v>605</v>
      </c>
      <c r="G1420" s="19" t="s">
        <v>604</v>
      </c>
      <c r="H1420" s="12"/>
    </row>
    <row r="1421" spans="1:9" ht="23" thickBot="1" x14ac:dyDescent="0.5">
      <c r="A1421" s="21" t="s">
        <v>528</v>
      </c>
      <c r="B1421" s="21"/>
      <c r="C1421" s="56">
        <v>416</v>
      </c>
      <c r="D1421" s="57">
        <v>417</v>
      </c>
      <c r="E1421" s="57">
        <v>418</v>
      </c>
      <c r="F1421" s="57">
        <v>419</v>
      </c>
      <c r="G1421" s="58">
        <v>420</v>
      </c>
      <c r="H1421" s="21"/>
      <c r="I1421" s="21"/>
    </row>
    <row r="1422" spans="1:9" ht="23" thickBot="1" x14ac:dyDescent="0.5">
      <c r="A1422" s="12"/>
      <c r="B1422" s="1"/>
      <c r="C1422" s="1"/>
      <c r="D1422" s="1"/>
      <c r="E1422" s="1"/>
      <c r="F1422" s="1"/>
      <c r="G1422" s="1"/>
    </row>
    <row r="1423" spans="1:9" x14ac:dyDescent="0.45">
      <c r="A1423" s="39" t="s">
        <v>3</v>
      </c>
      <c r="B1423" s="9"/>
      <c r="C1423" s="22">
        <v>2992</v>
      </c>
      <c r="D1423" s="23">
        <v>2328</v>
      </c>
      <c r="E1423" s="23">
        <v>2668</v>
      </c>
      <c r="F1423" s="23">
        <v>2453</v>
      </c>
      <c r="G1423" s="24">
        <v>1459</v>
      </c>
      <c r="H1423" s="46"/>
      <c r="I1423" s="53">
        <f>SUM(C1423:H1423)+I1406</f>
        <v>1193578</v>
      </c>
    </row>
    <row r="1424" spans="1:9" x14ac:dyDescent="0.45">
      <c r="A1424" s="40" t="s">
        <v>0</v>
      </c>
      <c r="B1424" s="9"/>
      <c r="C1424" s="25">
        <v>2894</v>
      </c>
      <c r="D1424" s="26">
        <v>2194</v>
      </c>
      <c r="E1424" s="26">
        <v>2291</v>
      </c>
      <c r="F1424" s="26">
        <v>2198</v>
      </c>
      <c r="G1424" s="27">
        <v>1217</v>
      </c>
      <c r="H1424" s="46"/>
      <c r="I1424" s="54">
        <f>SUM(C1424:H1424)+I1407</f>
        <v>1057501</v>
      </c>
    </row>
    <row r="1425" spans="1:9" x14ac:dyDescent="0.45">
      <c r="A1425" s="41" t="s">
        <v>53</v>
      </c>
      <c r="B1425" s="42"/>
      <c r="C1425" s="34">
        <f>SUM(C1424/C1423)</f>
        <v>0.96724598930481287</v>
      </c>
      <c r="D1425" s="35">
        <f>SUM(D1424/D1423)</f>
        <v>0.94243986254295531</v>
      </c>
      <c r="E1425" s="35">
        <f>SUM(E1424/E1423)</f>
        <v>0.85869565217391308</v>
      </c>
      <c r="F1425" s="35">
        <f>SUM(F1424/F1423)</f>
        <v>0.89604565837749695</v>
      </c>
      <c r="G1425" s="36">
        <f>SUM(G1424/G1423)</f>
        <v>0.83413296778615487</v>
      </c>
      <c r="H1425" s="43"/>
      <c r="I1425" s="41">
        <f>SUM(I1424/I1423)</f>
        <v>0.88599236916230029</v>
      </c>
    </row>
    <row r="1426" spans="1:9" x14ac:dyDescent="0.45">
      <c r="A1426" s="40" t="s">
        <v>4</v>
      </c>
      <c r="B1426" s="9"/>
      <c r="C1426" s="25">
        <v>53</v>
      </c>
      <c r="D1426" s="26">
        <v>36</v>
      </c>
      <c r="E1426" s="26">
        <v>107</v>
      </c>
      <c r="F1426" s="26">
        <v>58</v>
      </c>
      <c r="G1426" s="27">
        <v>18</v>
      </c>
      <c r="H1426" s="46"/>
      <c r="I1426" s="54">
        <f>SUM(C1426:H1426)+I1409</f>
        <v>60404</v>
      </c>
    </row>
    <row r="1427" spans="1:9" x14ac:dyDescent="0.45">
      <c r="A1427" s="41" t="s">
        <v>51</v>
      </c>
      <c r="B1427" s="42"/>
      <c r="C1427" s="34">
        <f>SUM(C1426/C1424)</f>
        <v>1.8313752591568762E-2</v>
      </c>
      <c r="D1427" s="35">
        <f>SUM(D1426/D1424)</f>
        <v>1.6408386508659983E-2</v>
      </c>
      <c r="E1427" s="35">
        <f>SUM(E1426/E1424)</f>
        <v>4.6704495853339155E-2</v>
      </c>
      <c r="F1427" s="35">
        <f>SUM(F1426/F1424)</f>
        <v>2.6387625113739762E-2</v>
      </c>
      <c r="G1427" s="36">
        <f>SUM(G1426/G1424)</f>
        <v>1.4790468364831553E-2</v>
      </c>
      <c r="H1427" s="43"/>
      <c r="I1427" s="41">
        <f>SUM(I1426/I1424)</f>
        <v>5.7119567735633349E-2</v>
      </c>
    </row>
    <row r="1428" spans="1:9" x14ac:dyDescent="0.45">
      <c r="A1428" s="40" t="s">
        <v>1</v>
      </c>
      <c r="B1428" s="9"/>
      <c r="C1428" s="25">
        <v>45</v>
      </c>
      <c r="D1428" s="26">
        <v>11</v>
      </c>
      <c r="E1428" s="26">
        <v>38</v>
      </c>
      <c r="F1428" s="26">
        <v>36</v>
      </c>
      <c r="G1428" s="27">
        <v>6</v>
      </c>
      <c r="H1428" s="46"/>
      <c r="I1428" s="54">
        <f>SUM(C1428:H1428)+I1411</f>
        <v>34850</v>
      </c>
    </row>
    <row r="1429" spans="1:9" x14ac:dyDescent="0.45">
      <c r="A1429" s="41" t="s">
        <v>21</v>
      </c>
      <c r="B1429" s="42"/>
      <c r="C1429" s="34">
        <f>SUM(C1428/C1426)</f>
        <v>0.84905660377358494</v>
      </c>
      <c r="D1429" s="35">
        <f>SUM(D1428/D1426)</f>
        <v>0.30555555555555558</v>
      </c>
      <c r="E1429" s="35">
        <f>SUM(E1428/E1426)</f>
        <v>0.35514018691588783</v>
      </c>
      <c r="F1429" s="35">
        <f>SUM(F1428/F1426)</f>
        <v>0.62068965517241381</v>
      </c>
      <c r="G1429" s="36">
        <f>SUM(G1428/G1426)</f>
        <v>0.33333333333333331</v>
      </c>
      <c r="H1429" s="43"/>
      <c r="I1429" s="41">
        <f>SUM(I1428/I1426)</f>
        <v>0.57694854645387728</v>
      </c>
    </row>
    <row r="1430" spans="1:9" x14ac:dyDescent="0.45">
      <c r="A1430" s="65" t="s">
        <v>2</v>
      </c>
      <c r="B1430" s="66"/>
      <c r="C1430" s="67">
        <v>23</v>
      </c>
      <c r="D1430" s="68">
        <v>2</v>
      </c>
      <c r="E1430" s="68">
        <v>8</v>
      </c>
      <c r="F1430" s="68">
        <v>8</v>
      </c>
      <c r="G1430" s="69">
        <v>1</v>
      </c>
      <c r="H1430" s="70"/>
      <c r="I1430" s="71">
        <f>SUM(C1430:H1430)+I1413</f>
        <v>7343</v>
      </c>
    </row>
    <row r="1431" spans="1:9" x14ac:dyDescent="0.45">
      <c r="A1431" s="41" t="s">
        <v>52</v>
      </c>
      <c r="B1431" s="42"/>
      <c r="C1431" s="34">
        <f>SUM(C1430/C1428)</f>
        <v>0.51111111111111107</v>
      </c>
      <c r="D1431" s="35">
        <f>SUM(D1430/D1428)</f>
        <v>0.18181818181818182</v>
      </c>
      <c r="E1431" s="35">
        <f>SUM(E1430/E1428)</f>
        <v>0.21052631578947367</v>
      </c>
      <c r="F1431" s="35">
        <f>SUM(F1430/F1428)</f>
        <v>0.22222222222222221</v>
      </c>
      <c r="G1431" s="36">
        <f>SUM(G1430/G1428)</f>
        <v>0.16666666666666666</v>
      </c>
      <c r="H1431" s="43"/>
      <c r="I1431" s="41">
        <f>SUM(I1430/I1428)</f>
        <v>0.21070301291248206</v>
      </c>
    </row>
    <row r="1432" spans="1:9" x14ac:dyDescent="0.45">
      <c r="A1432" s="44" t="s">
        <v>23</v>
      </c>
      <c r="B1432" s="45"/>
      <c r="C1432" s="28">
        <v>9</v>
      </c>
      <c r="D1432" s="29">
        <v>4</v>
      </c>
      <c r="E1432" s="29">
        <v>5</v>
      </c>
      <c r="F1432" s="29">
        <v>12</v>
      </c>
      <c r="G1432" s="30">
        <v>2</v>
      </c>
      <c r="H1432" s="45"/>
      <c r="I1432" s="55">
        <f>SUM(C1432:F1432)+ I1415</f>
        <v>3105</v>
      </c>
    </row>
    <row r="1433" spans="1:9" ht="23" thickBot="1" x14ac:dyDescent="0.5">
      <c r="A1433" s="47" t="s">
        <v>54</v>
      </c>
      <c r="B1433" s="48"/>
      <c r="C1433" s="31">
        <f>SUM(C1430/C1432)</f>
        <v>2.5555555555555554</v>
      </c>
      <c r="D1433" s="32">
        <f>SUM(D1430/D1432)</f>
        <v>0.5</v>
      </c>
      <c r="E1433" s="32">
        <f>SUM(E1430/E1432)</f>
        <v>1.6</v>
      </c>
      <c r="F1433" s="32">
        <f>SUM(F1430/F1432)</f>
        <v>0.66666666666666663</v>
      </c>
      <c r="G1433" s="33">
        <f>SUM(G1430/G1432)</f>
        <v>0.5</v>
      </c>
      <c r="H1433" s="48"/>
      <c r="I1433" s="47">
        <f>SUM(I1430/I1432)</f>
        <v>2.3648953301127213</v>
      </c>
    </row>
    <row r="1434" spans="1:9" ht="23" thickBot="1" x14ac:dyDescent="0.5"/>
    <row r="1435" spans="1:9" x14ac:dyDescent="0.45">
      <c r="A1435" s="12"/>
      <c r="B1435" s="12"/>
      <c r="C1435" s="13" t="s">
        <v>549</v>
      </c>
      <c r="D1435" s="14" t="s">
        <v>606</v>
      </c>
      <c r="E1435" s="14" t="s">
        <v>317</v>
      </c>
      <c r="F1435" s="14" t="s">
        <v>206</v>
      </c>
      <c r="G1435" s="15" t="s">
        <v>607</v>
      </c>
    </row>
    <row r="1436" spans="1:9" x14ac:dyDescent="0.45">
      <c r="A1436" s="12"/>
      <c r="B1436" s="12"/>
      <c r="C1436" s="17" t="s">
        <v>172</v>
      </c>
      <c r="D1436" s="18" t="s">
        <v>240</v>
      </c>
      <c r="E1436" s="18" t="s">
        <v>610</v>
      </c>
      <c r="F1436" s="18" t="s">
        <v>177</v>
      </c>
      <c r="G1436" s="19" t="s">
        <v>240</v>
      </c>
      <c r="H1436" s="12"/>
    </row>
    <row r="1437" spans="1:9" x14ac:dyDescent="0.45">
      <c r="A1437" s="12"/>
      <c r="B1437" s="12"/>
      <c r="C1437" s="17" t="s">
        <v>604</v>
      </c>
      <c r="D1437" s="18" t="s">
        <v>604</v>
      </c>
      <c r="E1437" s="18" t="s">
        <v>609</v>
      </c>
      <c r="F1437" s="18" t="s">
        <v>609</v>
      </c>
      <c r="G1437" s="19" t="s">
        <v>608</v>
      </c>
      <c r="H1437" s="12"/>
    </row>
    <row r="1438" spans="1:9" ht="23" thickBot="1" x14ac:dyDescent="0.5">
      <c r="A1438" s="21" t="s">
        <v>528</v>
      </c>
      <c r="B1438" s="21"/>
      <c r="C1438" s="56">
        <v>421</v>
      </c>
      <c r="D1438" s="57">
        <v>422</v>
      </c>
      <c r="E1438" s="57">
        <v>423</v>
      </c>
      <c r="F1438" s="57">
        <v>424</v>
      </c>
      <c r="G1438" s="58">
        <v>425</v>
      </c>
      <c r="H1438" s="21"/>
      <c r="I1438" s="21"/>
    </row>
    <row r="1439" spans="1:9" ht="23" thickBot="1" x14ac:dyDescent="0.5">
      <c r="A1439" s="12"/>
      <c r="B1439" s="1"/>
      <c r="C1439" s="1"/>
      <c r="D1439" s="1"/>
      <c r="E1439" s="1"/>
      <c r="F1439" s="1"/>
      <c r="G1439" s="1"/>
    </row>
    <row r="1440" spans="1:9" x14ac:dyDescent="0.45">
      <c r="A1440" s="39" t="s">
        <v>3</v>
      </c>
      <c r="B1440" s="9"/>
      <c r="C1440" s="22">
        <v>2776</v>
      </c>
      <c r="D1440" s="23">
        <v>1114</v>
      </c>
      <c r="E1440" s="23">
        <v>1602</v>
      </c>
      <c r="F1440" s="23">
        <v>2152</v>
      </c>
      <c r="G1440" s="24">
        <v>1722</v>
      </c>
      <c r="H1440" s="46"/>
      <c r="I1440" s="53">
        <f>SUM(C1440:H1440)+I1423</f>
        <v>1202944</v>
      </c>
    </row>
    <row r="1441" spans="1:9" x14ac:dyDescent="0.45">
      <c r="A1441" s="40" t="s">
        <v>0</v>
      </c>
      <c r="B1441" s="9"/>
      <c r="C1441" s="25">
        <v>2689</v>
      </c>
      <c r="D1441" s="26">
        <v>368</v>
      </c>
      <c r="E1441" s="26">
        <v>1357</v>
      </c>
      <c r="F1441" s="26">
        <v>1799</v>
      </c>
      <c r="G1441" s="27">
        <v>639</v>
      </c>
      <c r="H1441" s="46"/>
      <c r="I1441" s="54">
        <f>SUM(C1441:H1441)+I1424</f>
        <v>1064353</v>
      </c>
    </row>
    <row r="1442" spans="1:9" x14ac:dyDescent="0.45">
      <c r="A1442" s="41" t="s">
        <v>53</v>
      </c>
      <c r="B1442" s="42"/>
      <c r="C1442" s="34">
        <f>SUM(C1441/C1440)</f>
        <v>0.96865994236311237</v>
      </c>
      <c r="D1442" s="35">
        <f>SUM(D1441/D1440)</f>
        <v>0.33034111310592462</v>
      </c>
      <c r="E1442" s="35">
        <f>SUM(E1441/E1440)</f>
        <v>0.84706616729088635</v>
      </c>
      <c r="F1442" s="35">
        <f>SUM(F1441/F1440)</f>
        <v>0.83596654275092941</v>
      </c>
      <c r="G1442" s="36">
        <f>SUM(G1441/G1440)</f>
        <v>0.3710801393728223</v>
      </c>
      <c r="H1442" s="43"/>
      <c r="I1442" s="41">
        <f>SUM(I1441/I1440)</f>
        <v>0.88479014816982338</v>
      </c>
    </row>
    <row r="1443" spans="1:9" x14ac:dyDescent="0.45">
      <c r="A1443" s="40" t="s">
        <v>4</v>
      </c>
      <c r="B1443" s="9"/>
      <c r="C1443" s="25">
        <v>55</v>
      </c>
      <c r="D1443" s="26">
        <v>31</v>
      </c>
      <c r="E1443" s="26">
        <v>51</v>
      </c>
      <c r="F1443" s="26">
        <v>53</v>
      </c>
      <c r="G1443" s="27">
        <v>53</v>
      </c>
      <c r="H1443" s="46"/>
      <c r="I1443" s="54">
        <f>SUM(C1443:H1443)+I1426</f>
        <v>60647</v>
      </c>
    </row>
    <row r="1444" spans="1:9" x14ac:dyDescent="0.45">
      <c r="A1444" s="41" t="s">
        <v>51</v>
      </c>
      <c r="B1444" s="42"/>
      <c r="C1444" s="34">
        <f>SUM(C1443/C1441)</f>
        <v>2.0453700260319823E-2</v>
      </c>
      <c r="D1444" s="35">
        <f>SUM(D1443/D1441)</f>
        <v>8.4239130434782608E-2</v>
      </c>
      <c r="E1444" s="35">
        <f>SUM(E1443/E1441)</f>
        <v>3.7582903463522478E-2</v>
      </c>
      <c r="F1444" s="35">
        <f>SUM(F1443/F1441)</f>
        <v>2.9460811561978877E-2</v>
      </c>
      <c r="G1444" s="36">
        <f>SUM(G1443/G1441)</f>
        <v>8.2942097026604072E-2</v>
      </c>
      <c r="H1444" s="43"/>
      <c r="I1444" s="41">
        <f>SUM(I1443/I1441)</f>
        <v>5.6980156019666404E-2</v>
      </c>
    </row>
    <row r="1445" spans="1:9" x14ac:dyDescent="0.45">
      <c r="A1445" s="40" t="s">
        <v>1</v>
      </c>
      <c r="B1445" s="9"/>
      <c r="C1445" s="25">
        <v>48</v>
      </c>
      <c r="D1445" s="26">
        <v>20</v>
      </c>
      <c r="E1445" s="26">
        <v>23</v>
      </c>
      <c r="F1445" s="26">
        <v>53</v>
      </c>
      <c r="G1445" s="27">
        <v>46</v>
      </c>
      <c r="H1445" s="46"/>
      <c r="I1445" s="54">
        <f>SUM(C1445:H1445)+I1428</f>
        <v>35040</v>
      </c>
    </row>
    <row r="1446" spans="1:9" x14ac:dyDescent="0.45">
      <c r="A1446" s="41" t="s">
        <v>21</v>
      </c>
      <c r="B1446" s="42"/>
      <c r="C1446" s="34">
        <f>SUM(C1445/C1443)</f>
        <v>0.87272727272727268</v>
      </c>
      <c r="D1446" s="35">
        <f>SUM(D1445/D1443)</f>
        <v>0.64516129032258063</v>
      </c>
      <c r="E1446" s="35">
        <f>SUM(E1445/E1443)</f>
        <v>0.45098039215686275</v>
      </c>
      <c r="F1446" s="35">
        <f>SUM(F1445/F1443)</f>
        <v>1</v>
      </c>
      <c r="G1446" s="36">
        <f>SUM(G1445/G1443)</f>
        <v>0.86792452830188682</v>
      </c>
      <c r="H1446" s="43"/>
      <c r="I1446" s="41">
        <f>SUM(I1445/I1443)</f>
        <v>0.57776971655646614</v>
      </c>
    </row>
    <row r="1447" spans="1:9" x14ac:dyDescent="0.45">
      <c r="A1447" s="65" t="s">
        <v>2</v>
      </c>
      <c r="B1447" s="66"/>
      <c r="C1447" s="67">
        <v>20</v>
      </c>
      <c r="D1447" s="68">
        <v>9</v>
      </c>
      <c r="E1447" s="68">
        <v>1</v>
      </c>
      <c r="F1447" s="68">
        <v>21</v>
      </c>
      <c r="G1447" s="69">
        <v>18</v>
      </c>
      <c r="H1447" s="70"/>
      <c r="I1447" s="71">
        <f>SUM(C1447:H1447)+I1430</f>
        <v>7412</v>
      </c>
    </row>
    <row r="1448" spans="1:9" x14ac:dyDescent="0.45">
      <c r="A1448" s="41" t="s">
        <v>52</v>
      </c>
      <c r="B1448" s="42"/>
      <c r="C1448" s="34">
        <f>SUM(C1447/C1445)</f>
        <v>0.41666666666666669</v>
      </c>
      <c r="D1448" s="35">
        <f>SUM(D1447/D1445)</f>
        <v>0.45</v>
      </c>
      <c r="E1448" s="35">
        <f>SUM(E1447/E1445)</f>
        <v>4.3478260869565216E-2</v>
      </c>
      <c r="F1448" s="35">
        <f>SUM(F1447/F1445)</f>
        <v>0.39622641509433965</v>
      </c>
      <c r="G1448" s="36">
        <f>SUM(G1447/G1445)</f>
        <v>0.39130434782608697</v>
      </c>
      <c r="H1448" s="43"/>
      <c r="I1448" s="41">
        <f>SUM(I1447/I1445)</f>
        <v>0.21152968036529679</v>
      </c>
    </row>
    <row r="1449" spans="1:9" x14ac:dyDescent="0.45">
      <c r="A1449" s="44" t="s">
        <v>23</v>
      </c>
      <c r="B1449" s="45"/>
      <c r="C1449" s="28">
        <v>9</v>
      </c>
      <c r="D1449" s="29">
        <v>3</v>
      </c>
      <c r="E1449" s="29">
        <v>3</v>
      </c>
      <c r="F1449" s="29">
        <v>9</v>
      </c>
      <c r="G1449" s="30">
        <v>5</v>
      </c>
      <c r="H1449" s="45"/>
      <c r="I1449" s="55">
        <f>SUM(C1449:F1449)+ I1432</f>
        <v>3129</v>
      </c>
    </row>
    <row r="1450" spans="1:9" ht="23" thickBot="1" x14ac:dyDescent="0.5">
      <c r="A1450" s="47" t="s">
        <v>54</v>
      </c>
      <c r="B1450" s="48"/>
      <c r="C1450" s="31">
        <f>SUM(C1447/C1449)</f>
        <v>2.2222222222222223</v>
      </c>
      <c r="D1450" s="32">
        <f>SUM(D1447/D1449)</f>
        <v>3</v>
      </c>
      <c r="E1450" s="32">
        <f>SUM(E1447/E1449)</f>
        <v>0.33333333333333331</v>
      </c>
      <c r="F1450" s="32">
        <f>SUM(F1447/F1449)</f>
        <v>2.3333333333333335</v>
      </c>
      <c r="G1450" s="33">
        <f>SUM(G1447/G1449)</f>
        <v>3.6</v>
      </c>
      <c r="H1450" s="48"/>
      <c r="I1450" s="47">
        <f>SUM(I1447/I1449)</f>
        <v>2.3688079258549055</v>
      </c>
    </row>
    <row r="1451" spans="1:9" ht="23" thickBot="1" x14ac:dyDescent="0.5"/>
    <row r="1452" spans="1:9" x14ac:dyDescent="0.45">
      <c r="A1452" s="12"/>
      <c r="B1452" s="12"/>
      <c r="C1452" s="13" t="s">
        <v>377</v>
      </c>
      <c r="D1452" s="75" t="s">
        <v>228</v>
      </c>
      <c r="E1452" s="14" t="s">
        <v>271</v>
      </c>
      <c r="F1452" s="14" t="s">
        <v>291</v>
      </c>
      <c r="G1452" s="15" t="s">
        <v>613</v>
      </c>
    </row>
    <row r="1453" spans="1:9" x14ac:dyDescent="0.45">
      <c r="A1453" s="12"/>
      <c r="B1453" s="12"/>
      <c r="C1453" s="17" t="s">
        <v>210</v>
      </c>
      <c r="D1453" s="76" t="s">
        <v>229</v>
      </c>
      <c r="E1453" s="18" t="s">
        <v>523</v>
      </c>
      <c r="F1453" s="18" t="s">
        <v>293</v>
      </c>
      <c r="G1453" s="19" t="s">
        <v>229</v>
      </c>
      <c r="H1453" s="12"/>
    </row>
    <row r="1454" spans="1:9" x14ac:dyDescent="0.45">
      <c r="A1454" s="12"/>
      <c r="B1454" s="12"/>
      <c r="C1454" s="17" t="s">
        <v>608</v>
      </c>
      <c r="D1454" s="76" t="s">
        <v>608</v>
      </c>
      <c r="E1454" s="18" t="s">
        <v>611</v>
      </c>
      <c r="F1454" s="18" t="s">
        <v>612</v>
      </c>
      <c r="G1454" s="19" t="s">
        <v>614</v>
      </c>
      <c r="H1454" s="12"/>
    </row>
    <row r="1455" spans="1:9" ht="23" thickBot="1" x14ac:dyDescent="0.5">
      <c r="A1455" s="21" t="s">
        <v>528</v>
      </c>
      <c r="B1455" s="21"/>
      <c r="C1455" s="56">
        <v>426</v>
      </c>
      <c r="D1455" s="77">
        <v>427</v>
      </c>
      <c r="E1455" s="57">
        <v>428</v>
      </c>
      <c r="F1455" s="57">
        <v>429</v>
      </c>
      <c r="G1455" s="58">
        <v>430</v>
      </c>
      <c r="H1455" s="21"/>
      <c r="I1455" s="21"/>
    </row>
    <row r="1456" spans="1:9" ht="23" thickBot="1" x14ac:dyDescent="0.5">
      <c r="A1456" s="12"/>
      <c r="B1456" s="1"/>
      <c r="C1456" s="1"/>
      <c r="D1456" s="1"/>
      <c r="E1456" s="1"/>
      <c r="F1456" s="1"/>
      <c r="G1456" s="1"/>
    </row>
    <row r="1457" spans="1:9" x14ac:dyDescent="0.45">
      <c r="A1457" s="39" t="s">
        <v>3</v>
      </c>
      <c r="B1457" s="9"/>
      <c r="C1457" s="22">
        <v>3461</v>
      </c>
      <c r="D1457" s="78">
        <v>2609</v>
      </c>
      <c r="E1457" s="23">
        <v>3055</v>
      </c>
      <c r="F1457" s="23">
        <v>1342</v>
      </c>
      <c r="G1457" s="24">
        <v>2551</v>
      </c>
      <c r="H1457" s="46"/>
      <c r="I1457" s="53">
        <f>SUM(C1457:H1457)+I1440</f>
        <v>1215962</v>
      </c>
    </row>
    <row r="1458" spans="1:9" x14ac:dyDescent="0.45">
      <c r="A1458" s="40" t="s">
        <v>0</v>
      </c>
      <c r="B1458" s="9"/>
      <c r="C1458" s="25">
        <v>3293</v>
      </c>
      <c r="D1458" s="79">
        <v>2500</v>
      </c>
      <c r="E1458" s="26">
        <v>2631</v>
      </c>
      <c r="F1458" s="26">
        <v>1055</v>
      </c>
      <c r="G1458" s="27">
        <v>2293</v>
      </c>
      <c r="H1458" s="46"/>
      <c r="I1458" s="54">
        <f>SUM(C1458:H1458)+I1441</f>
        <v>1076125</v>
      </c>
    </row>
    <row r="1459" spans="1:9" x14ac:dyDescent="0.45">
      <c r="A1459" s="41" t="s">
        <v>53</v>
      </c>
      <c r="B1459" s="42"/>
      <c r="C1459" s="34">
        <f>SUM(C1458/C1457)</f>
        <v>0.95145911586246745</v>
      </c>
      <c r="D1459" s="80">
        <f>SUM(D1458/D1457)</f>
        <v>0.95822154082023769</v>
      </c>
      <c r="E1459" s="35">
        <f>SUM(E1458/E1457)</f>
        <v>0.86121112929623567</v>
      </c>
      <c r="F1459" s="35">
        <f>SUM(F1458/F1457)</f>
        <v>0.786140089418778</v>
      </c>
      <c r="G1459" s="36">
        <f>SUM(G1458/G1457)</f>
        <v>0.89886319090552724</v>
      </c>
      <c r="H1459" s="43"/>
      <c r="I1459" s="41">
        <f>SUM(I1458/I1457)</f>
        <v>0.88499887332005445</v>
      </c>
    </row>
    <row r="1460" spans="1:9" x14ac:dyDescent="0.45">
      <c r="A1460" s="40" t="s">
        <v>4</v>
      </c>
      <c r="B1460" s="9"/>
      <c r="C1460" s="25">
        <v>61</v>
      </c>
      <c r="D1460" s="79">
        <v>86</v>
      </c>
      <c r="E1460" s="26">
        <v>99</v>
      </c>
      <c r="F1460" s="26">
        <v>50</v>
      </c>
      <c r="G1460" s="27">
        <v>70</v>
      </c>
      <c r="H1460" s="46"/>
      <c r="I1460" s="54">
        <f>SUM(C1460:H1460)+I1443</f>
        <v>61013</v>
      </c>
    </row>
    <row r="1461" spans="1:9" x14ac:dyDescent="0.45">
      <c r="A1461" s="41" t="s">
        <v>51</v>
      </c>
      <c r="B1461" s="42"/>
      <c r="C1461" s="34">
        <f>SUM(C1460/C1458)</f>
        <v>1.8524142119647737E-2</v>
      </c>
      <c r="D1461" s="80">
        <f>SUM(D1460/D1458)</f>
        <v>3.44E-2</v>
      </c>
      <c r="E1461" s="35">
        <f>SUM(E1460/E1458)</f>
        <v>3.7628278221208664E-2</v>
      </c>
      <c r="F1461" s="35">
        <f>SUM(F1460/F1458)</f>
        <v>4.7393364928909949E-2</v>
      </c>
      <c r="G1461" s="36">
        <f>SUM(G1460/G1458)</f>
        <v>3.0527692978630616E-2</v>
      </c>
      <c r="H1461" s="43"/>
      <c r="I1461" s="41">
        <f>SUM(I1460/I1458)</f>
        <v>5.669694505749797E-2</v>
      </c>
    </row>
    <row r="1462" spans="1:9" x14ac:dyDescent="0.45">
      <c r="A1462" s="40" t="s">
        <v>1</v>
      </c>
      <c r="B1462" s="9"/>
      <c r="C1462" s="25">
        <v>49</v>
      </c>
      <c r="D1462" s="79">
        <v>83</v>
      </c>
      <c r="E1462" s="26">
        <v>68</v>
      </c>
      <c r="F1462" s="26">
        <v>30</v>
      </c>
      <c r="G1462" s="27">
        <v>62</v>
      </c>
      <c r="H1462" s="46"/>
      <c r="I1462" s="54">
        <f>SUM(C1462:H1462)+I1445</f>
        <v>35332</v>
      </c>
    </row>
    <row r="1463" spans="1:9" x14ac:dyDescent="0.45">
      <c r="A1463" s="41" t="s">
        <v>21</v>
      </c>
      <c r="B1463" s="42"/>
      <c r="C1463" s="34">
        <f>SUM(C1462/C1460)</f>
        <v>0.80327868852459017</v>
      </c>
      <c r="D1463" s="80">
        <f>SUM(D1462/D1460)</f>
        <v>0.96511627906976749</v>
      </c>
      <c r="E1463" s="35">
        <f>SUM(E1462/E1460)</f>
        <v>0.68686868686868685</v>
      </c>
      <c r="F1463" s="35">
        <f>SUM(F1462/F1460)</f>
        <v>0.6</v>
      </c>
      <c r="G1463" s="36">
        <f>SUM(G1462/G1460)</f>
        <v>0.88571428571428568</v>
      </c>
      <c r="H1463" s="43"/>
      <c r="I1463" s="41">
        <f>SUM(I1462/I1460)</f>
        <v>0.57908970219461431</v>
      </c>
    </row>
    <row r="1464" spans="1:9" x14ac:dyDescent="0.45">
      <c r="A1464" s="65" t="s">
        <v>2</v>
      </c>
      <c r="B1464" s="66"/>
      <c r="C1464" s="67">
        <v>20</v>
      </c>
      <c r="D1464" s="81">
        <v>21</v>
      </c>
      <c r="E1464" s="68">
        <v>26</v>
      </c>
      <c r="F1464" s="68">
        <v>11</v>
      </c>
      <c r="G1464" s="69">
        <v>11</v>
      </c>
      <c r="H1464" s="70"/>
      <c r="I1464" s="71">
        <f>SUM(C1464:H1464)+I1447</f>
        <v>7501</v>
      </c>
    </row>
    <row r="1465" spans="1:9" x14ac:dyDescent="0.45">
      <c r="A1465" s="41" t="s">
        <v>52</v>
      </c>
      <c r="B1465" s="42"/>
      <c r="C1465" s="34">
        <f>SUM(C1464/C1462)</f>
        <v>0.40816326530612246</v>
      </c>
      <c r="D1465" s="80">
        <f>SUM(D1464/D1462)</f>
        <v>0.25301204819277107</v>
      </c>
      <c r="E1465" s="35">
        <f>SUM(E1464/E1462)</f>
        <v>0.38235294117647056</v>
      </c>
      <c r="F1465" s="35">
        <f>SUM(F1464/F1462)</f>
        <v>0.36666666666666664</v>
      </c>
      <c r="G1465" s="36">
        <f>SUM(G1464/G1462)</f>
        <v>0.17741935483870969</v>
      </c>
      <c r="H1465" s="43"/>
      <c r="I1465" s="41">
        <f>SUM(I1464/I1462)</f>
        <v>0.21230046416845919</v>
      </c>
    </row>
    <row r="1466" spans="1:9" x14ac:dyDescent="0.45">
      <c r="A1466" s="44" t="s">
        <v>23</v>
      </c>
      <c r="B1466" s="45"/>
      <c r="C1466" s="28">
        <v>11</v>
      </c>
      <c r="D1466" s="82">
        <v>11</v>
      </c>
      <c r="E1466" s="29">
        <v>14</v>
      </c>
      <c r="F1466" s="29">
        <v>3</v>
      </c>
      <c r="G1466" s="30">
        <v>9</v>
      </c>
      <c r="H1466" s="45"/>
      <c r="I1466" s="55">
        <f>SUM(C1466:F1466)+ I1449</f>
        <v>3168</v>
      </c>
    </row>
    <row r="1467" spans="1:9" ht="23" thickBot="1" x14ac:dyDescent="0.5">
      <c r="A1467" s="47" t="s">
        <v>54</v>
      </c>
      <c r="B1467" s="48"/>
      <c r="C1467" s="31">
        <f>SUM(C1464/C1466)</f>
        <v>1.8181818181818181</v>
      </c>
      <c r="D1467" s="83">
        <f>SUM(D1464/D1466)</f>
        <v>1.9090909090909092</v>
      </c>
      <c r="E1467" s="32">
        <f>SUM(E1464/E1466)</f>
        <v>1.8571428571428572</v>
      </c>
      <c r="F1467" s="32">
        <f>SUM(F1464/F1466)</f>
        <v>3.6666666666666665</v>
      </c>
      <c r="G1467" s="33">
        <f>SUM(G1464/G1466)</f>
        <v>1.2222222222222223</v>
      </c>
      <c r="H1467" s="48"/>
      <c r="I1467" s="47">
        <f>SUM(I1464/I1466)</f>
        <v>2.3677398989898988</v>
      </c>
    </row>
    <row r="1468" spans="1:9" ht="23" thickBot="1" x14ac:dyDescent="0.5"/>
    <row r="1469" spans="1:9" x14ac:dyDescent="0.45">
      <c r="A1469" s="12"/>
      <c r="B1469" s="12"/>
      <c r="C1469" s="13" t="s">
        <v>615</v>
      </c>
      <c r="D1469" s="75" t="s">
        <v>521</v>
      </c>
      <c r="E1469" s="14" t="s">
        <v>358</v>
      </c>
      <c r="F1469" s="14" t="s">
        <v>618</v>
      </c>
      <c r="G1469" s="15" t="s">
        <v>206</v>
      </c>
    </row>
    <row r="1470" spans="1:9" x14ac:dyDescent="0.45">
      <c r="A1470" s="12"/>
      <c r="B1470" s="12"/>
      <c r="C1470" s="17" t="s">
        <v>290</v>
      </c>
      <c r="D1470" s="76" t="s">
        <v>279</v>
      </c>
      <c r="E1470" s="18" t="s">
        <v>279</v>
      </c>
      <c r="F1470" s="18" t="s">
        <v>227</v>
      </c>
      <c r="G1470" s="19" t="s">
        <v>177</v>
      </c>
      <c r="H1470" s="12"/>
    </row>
    <row r="1471" spans="1:9" x14ac:dyDescent="0.45">
      <c r="A1471" s="12"/>
      <c r="B1471" s="12"/>
      <c r="C1471" s="17" t="s">
        <v>616</v>
      </c>
      <c r="D1471" s="76" t="s">
        <v>617</v>
      </c>
      <c r="E1471" s="18" t="s">
        <v>617</v>
      </c>
      <c r="F1471" s="18" t="s">
        <v>619</v>
      </c>
      <c r="G1471" s="19" t="s">
        <v>620</v>
      </c>
      <c r="H1471" s="12"/>
    </row>
    <row r="1472" spans="1:9" ht="23" thickBot="1" x14ac:dyDescent="0.5">
      <c r="A1472" s="21" t="s">
        <v>528</v>
      </c>
      <c r="B1472" s="21"/>
      <c r="C1472" s="56">
        <v>431</v>
      </c>
      <c r="D1472" s="77">
        <v>432</v>
      </c>
      <c r="E1472" s="57">
        <v>433</v>
      </c>
      <c r="F1472" s="57">
        <v>434</v>
      </c>
      <c r="G1472" s="58">
        <v>435</v>
      </c>
      <c r="H1472" s="21"/>
      <c r="I1472" s="21"/>
    </row>
    <row r="1473" spans="1:9" ht="23" thickBot="1" x14ac:dyDescent="0.5">
      <c r="A1473" s="12"/>
      <c r="B1473" s="1"/>
      <c r="C1473" s="1"/>
      <c r="D1473" s="1"/>
      <c r="E1473" s="1"/>
      <c r="F1473" s="1"/>
      <c r="G1473" s="1"/>
    </row>
    <row r="1474" spans="1:9" x14ac:dyDescent="0.45">
      <c r="A1474" s="39" t="s">
        <v>3</v>
      </c>
      <c r="B1474" s="9"/>
      <c r="C1474" s="22">
        <v>2834</v>
      </c>
      <c r="D1474" s="78">
        <v>800</v>
      </c>
      <c r="E1474" s="23">
        <v>1500</v>
      </c>
      <c r="F1474" s="23">
        <v>1479</v>
      </c>
      <c r="G1474" s="24">
        <v>3338</v>
      </c>
      <c r="H1474" s="46"/>
      <c r="I1474" s="53">
        <f>SUM(C1474:H1474)+I1457</f>
        <v>1225913</v>
      </c>
    </row>
    <row r="1475" spans="1:9" x14ac:dyDescent="0.45">
      <c r="A1475" s="40" t="s">
        <v>0</v>
      </c>
      <c r="B1475" s="9"/>
      <c r="C1475" s="25">
        <v>2684</v>
      </c>
      <c r="D1475" s="79">
        <v>792</v>
      </c>
      <c r="E1475" s="26">
        <v>1454</v>
      </c>
      <c r="F1475" s="26">
        <v>1350</v>
      </c>
      <c r="G1475" s="27">
        <v>2307</v>
      </c>
      <c r="H1475" s="46"/>
      <c r="I1475" s="54">
        <f>SUM(C1475:H1475)+I1458</f>
        <v>1084712</v>
      </c>
    </row>
    <row r="1476" spans="1:9" x14ac:dyDescent="0.45">
      <c r="A1476" s="41" t="s">
        <v>53</v>
      </c>
      <c r="B1476" s="42"/>
      <c r="C1476" s="34">
        <f>SUM(C1475/C1474)</f>
        <v>0.94707127734650676</v>
      </c>
      <c r="D1476" s="80">
        <f>SUM(D1475/D1474)</f>
        <v>0.99</v>
      </c>
      <c r="E1476" s="35">
        <f>SUM(E1475/E1474)</f>
        <v>0.96933333333333338</v>
      </c>
      <c r="F1476" s="35">
        <f>SUM(F1475/F1474)</f>
        <v>0.91277890466531442</v>
      </c>
      <c r="G1476" s="36">
        <f>SUM(G1475/G1474)</f>
        <v>0.69113241461953268</v>
      </c>
      <c r="H1476" s="43"/>
      <c r="I1476" s="41">
        <f>SUM(I1475/I1474)</f>
        <v>0.88481972211731175</v>
      </c>
    </row>
    <row r="1477" spans="1:9" x14ac:dyDescent="0.45">
      <c r="A1477" s="40" t="s">
        <v>4</v>
      </c>
      <c r="B1477" s="9"/>
      <c r="C1477" s="25">
        <v>163</v>
      </c>
      <c r="D1477" s="79">
        <v>40</v>
      </c>
      <c r="E1477" s="26">
        <v>53</v>
      </c>
      <c r="F1477" s="26">
        <v>35</v>
      </c>
      <c r="G1477" s="27">
        <v>44</v>
      </c>
      <c r="H1477" s="46"/>
      <c r="I1477" s="54">
        <f>SUM(C1477:H1477)+I1460</f>
        <v>61348</v>
      </c>
    </row>
    <row r="1478" spans="1:9" x14ac:dyDescent="0.45">
      <c r="A1478" s="41" t="s">
        <v>51</v>
      </c>
      <c r="B1478" s="42"/>
      <c r="C1478" s="34">
        <f>SUM(C1477/C1475)</f>
        <v>6.0730253353204172E-2</v>
      </c>
      <c r="D1478" s="80">
        <f>SUM(D1477/D1475)</f>
        <v>5.0505050505050504E-2</v>
      </c>
      <c r="E1478" s="35">
        <f>SUM(E1477/E1475)</f>
        <v>3.6451169188445667E-2</v>
      </c>
      <c r="F1478" s="35">
        <f>SUM(F1477/F1475)</f>
        <v>2.5925925925925925E-2</v>
      </c>
      <c r="G1478" s="36">
        <f>SUM(G1477/G1475)</f>
        <v>1.9072388383181621E-2</v>
      </c>
      <c r="H1478" s="43"/>
      <c r="I1478" s="41">
        <f>SUM(I1477/I1475)</f>
        <v>5.6556947835001363E-2</v>
      </c>
    </row>
    <row r="1479" spans="1:9" x14ac:dyDescent="0.45">
      <c r="A1479" s="40" t="s">
        <v>1</v>
      </c>
      <c r="B1479" s="9"/>
      <c r="C1479" s="25">
        <v>45</v>
      </c>
      <c r="D1479" s="79">
        <v>17</v>
      </c>
      <c r="E1479" s="26">
        <v>28</v>
      </c>
      <c r="F1479" s="26">
        <v>35</v>
      </c>
      <c r="G1479" s="27">
        <v>46</v>
      </c>
      <c r="H1479" s="46"/>
      <c r="I1479" s="54">
        <f>SUM(C1479:H1479)+I1462</f>
        <v>35503</v>
      </c>
    </row>
    <row r="1480" spans="1:9" x14ac:dyDescent="0.45">
      <c r="A1480" s="41" t="s">
        <v>21</v>
      </c>
      <c r="B1480" s="42"/>
      <c r="C1480" s="34">
        <f>SUM(C1479/C1477)</f>
        <v>0.27607361963190186</v>
      </c>
      <c r="D1480" s="80">
        <f>SUM(D1479/D1477)</f>
        <v>0.42499999999999999</v>
      </c>
      <c r="E1480" s="35">
        <f>SUM(E1479/E1477)</f>
        <v>0.52830188679245282</v>
      </c>
      <c r="F1480" s="35">
        <f>SUM(F1479/F1477)</f>
        <v>1</v>
      </c>
      <c r="G1480" s="36">
        <f>SUM(G1479/G1477)</f>
        <v>1.0454545454545454</v>
      </c>
      <c r="H1480" s="43"/>
      <c r="I1480" s="41">
        <f>SUM(I1479/I1477)</f>
        <v>0.57871487253048182</v>
      </c>
    </row>
    <row r="1481" spans="1:9" x14ac:dyDescent="0.45">
      <c r="A1481" s="65" t="s">
        <v>2</v>
      </c>
      <c r="B1481" s="66"/>
      <c r="C1481" s="67">
        <v>12</v>
      </c>
      <c r="D1481" s="81">
        <v>2</v>
      </c>
      <c r="E1481" s="68">
        <v>8</v>
      </c>
      <c r="F1481" s="68">
        <v>3</v>
      </c>
      <c r="G1481" s="69">
        <v>18</v>
      </c>
      <c r="H1481" s="70"/>
      <c r="I1481" s="71">
        <f>SUM(C1481:H1481)+I1464</f>
        <v>7544</v>
      </c>
    </row>
    <row r="1482" spans="1:9" x14ac:dyDescent="0.45">
      <c r="A1482" s="41" t="s">
        <v>52</v>
      </c>
      <c r="B1482" s="42"/>
      <c r="C1482" s="34">
        <f>SUM(C1481/C1479)</f>
        <v>0.26666666666666666</v>
      </c>
      <c r="D1482" s="80">
        <f>SUM(D1481/D1479)</f>
        <v>0.11764705882352941</v>
      </c>
      <c r="E1482" s="35">
        <f>SUM(E1481/E1479)</f>
        <v>0.2857142857142857</v>
      </c>
      <c r="F1482" s="35">
        <f>SUM(F1481/F1479)</f>
        <v>8.5714285714285715E-2</v>
      </c>
      <c r="G1482" s="36">
        <f>SUM(G1481/G1479)</f>
        <v>0.39130434782608697</v>
      </c>
      <c r="H1482" s="43"/>
      <c r="I1482" s="41">
        <f>SUM(I1481/I1479)</f>
        <v>0.21248908542940034</v>
      </c>
    </row>
    <row r="1483" spans="1:9" x14ac:dyDescent="0.45">
      <c r="A1483" s="44" t="s">
        <v>23</v>
      </c>
      <c r="B1483" s="45"/>
      <c r="C1483" s="28">
        <v>5</v>
      </c>
      <c r="D1483" s="82">
        <v>6</v>
      </c>
      <c r="E1483" s="29">
        <v>12</v>
      </c>
      <c r="F1483" s="29">
        <v>5</v>
      </c>
      <c r="G1483" s="30">
        <v>12</v>
      </c>
      <c r="H1483" s="45"/>
      <c r="I1483" s="55">
        <f>SUM(C1483:F1483)+ I1466</f>
        <v>3196</v>
      </c>
    </row>
    <row r="1484" spans="1:9" ht="23" thickBot="1" x14ac:dyDescent="0.5">
      <c r="A1484" s="47" t="s">
        <v>54</v>
      </c>
      <c r="B1484" s="48"/>
      <c r="C1484" s="31">
        <f>SUM(C1481/C1483)</f>
        <v>2.4</v>
      </c>
      <c r="D1484" s="83">
        <f>SUM(D1481/D1483)</f>
        <v>0.33333333333333331</v>
      </c>
      <c r="E1484" s="32">
        <f>SUM(E1481/E1483)</f>
        <v>0.66666666666666663</v>
      </c>
      <c r="F1484" s="32">
        <f>SUM(F1481/F1483)</f>
        <v>0.6</v>
      </c>
      <c r="G1484" s="33">
        <f>SUM(G1481/G1483)</f>
        <v>1.5</v>
      </c>
      <c r="H1484" s="48"/>
      <c r="I1484" s="47">
        <f>SUM(I1481/I1483)</f>
        <v>2.3604505632040049</v>
      </c>
    </row>
    <row r="1485" spans="1:9" ht="23" thickBot="1" x14ac:dyDescent="0.5"/>
    <row r="1486" spans="1:9" x14ac:dyDescent="0.45">
      <c r="A1486" s="12"/>
      <c r="B1486" s="12"/>
      <c r="C1486" s="13" t="s">
        <v>271</v>
      </c>
      <c r="D1486" s="75" t="s">
        <v>239</v>
      </c>
      <c r="E1486" s="14" t="s">
        <v>550</v>
      </c>
      <c r="F1486" s="14" t="s">
        <v>289</v>
      </c>
      <c r="G1486" s="15" t="s">
        <v>228</v>
      </c>
    </row>
    <row r="1487" spans="1:9" x14ac:dyDescent="0.45">
      <c r="A1487" s="12"/>
      <c r="B1487" s="12"/>
      <c r="C1487" s="17" t="s">
        <v>523</v>
      </c>
      <c r="D1487" s="76" t="s">
        <v>241</v>
      </c>
      <c r="E1487" s="18" t="s">
        <v>551</v>
      </c>
      <c r="F1487" s="18" t="s">
        <v>290</v>
      </c>
      <c r="G1487" s="19" t="s">
        <v>229</v>
      </c>
      <c r="H1487" s="12"/>
    </row>
    <row r="1488" spans="1:9" x14ac:dyDescent="0.45">
      <c r="A1488" s="12"/>
      <c r="B1488" s="12"/>
      <c r="C1488" s="17" t="s">
        <v>621</v>
      </c>
      <c r="D1488" s="76" t="s">
        <v>622</v>
      </c>
      <c r="E1488" s="18" t="s">
        <v>623</v>
      </c>
      <c r="F1488" s="18" t="s">
        <v>625</v>
      </c>
      <c r="G1488" s="19" t="s">
        <v>624</v>
      </c>
      <c r="H1488" s="12"/>
    </row>
    <row r="1489" spans="1:9" ht="23" thickBot="1" x14ac:dyDescent="0.5">
      <c r="A1489" s="21" t="s">
        <v>528</v>
      </c>
      <c r="B1489" s="21"/>
      <c r="C1489" s="56">
        <v>436</v>
      </c>
      <c r="D1489" s="77">
        <v>437</v>
      </c>
      <c r="E1489" s="57">
        <v>438</v>
      </c>
      <c r="F1489" s="57">
        <v>439</v>
      </c>
      <c r="G1489" s="58">
        <v>440</v>
      </c>
      <c r="H1489" s="21"/>
      <c r="I1489" s="21"/>
    </row>
    <row r="1490" spans="1:9" ht="23" thickBot="1" x14ac:dyDescent="0.5">
      <c r="A1490" s="12"/>
      <c r="B1490" s="1"/>
      <c r="C1490" s="1"/>
      <c r="D1490" s="1"/>
      <c r="E1490" s="1"/>
      <c r="F1490" s="1"/>
      <c r="G1490" s="1"/>
    </row>
    <row r="1491" spans="1:9" x14ac:dyDescent="0.45">
      <c r="A1491" s="39" t="s">
        <v>3</v>
      </c>
      <c r="B1491" s="9"/>
      <c r="C1491" s="22">
        <v>3205</v>
      </c>
      <c r="D1491" s="78">
        <v>2653</v>
      </c>
      <c r="E1491" s="23">
        <v>1112</v>
      </c>
      <c r="F1491" s="23">
        <v>3104</v>
      </c>
      <c r="G1491" s="24">
        <v>2677</v>
      </c>
      <c r="H1491" s="46"/>
      <c r="I1491" s="53">
        <f>SUM(C1491:H1491)+I1474</f>
        <v>1238664</v>
      </c>
    </row>
    <row r="1492" spans="1:9" x14ac:dyDescent="0.45">
      <c r="A1492" s="40" t="s">
        <v>0</v>
      </c>
      <c r="B1492" s="9"/>
      <c r="C1492" s="25">
        <v>2991</v>
      </c>
      <c r="D1492" s="79">
        <v>100</v>
      </c>
      <c r="E1492" s="26">
        <v>1000</v>
      </c>
      <c r="F1492" s="26">
        <v>2957</v>
      </c>
      <c r="G1492" s="27">
        <v>1500</v>
      </c>
      <c r="H1492" s="46"/>
      <c r="I1492" s="54">
        <f>SUM(C1492:H1492)+I1475</f>
        <v>1093260</v>
      </c>
    </row>
    <row r="1493" spans="1:9" x14ac:dyDescent="0.45">
      <c r="A1493" s="41" t="s">
        <v>53</v>
      </c>
      <c r="B1493" s="42"/>
      <c r="C1493" s="34">
        <f>SUM(C1492/C1491)</f>
        <v>0.93322932917316692</v>
      </c>
      <c r="D1493" s="80">
        <f>SUM(D1492/D1491)</f>
        <v>3.7693177534866187E-2</v>
      </c>
      <c r="E1493" s="35">
        <f>SUM(E1492/E1491)</f>
        <v>0.89928057553956831</v>
      </c>
      <c r="F1493" s="35">
        <f>SUM(F1492/F1491)</f>
        <v>0.95264175257731953</v>
      </c>
      <c r="G1493" s="36">
        <f>SUM(G1492/G1491)</f>
        <v>0.56032872618602914</v>
      </c>
      <c r="H1493" s="43"/>
      <c r="I1493" s="41">
        <f>SUM(I1492/I1491)</f>
        <v>0.88261223382612231</v>
      </c>
    </row>
    <row r="1494" spans="1:9" x14ac:dyDescent="0.45">
      <c r="A1494" s="40" t="s">
        <v>4</v>
      </c>
      <c r="B1494" s="9"/>
      <c r="C1494" s="25">
        <v>74</v>
      </c>
      <c r="D1494" s="79">
        <v>35</v>
      </c>
      <c r="E1494" s="26">
        <v>63</v>
      </c>
      <c r="F1494" s="26">
        <v>81</v>
      </c>
      <c r="G1494" s="27">
        <v>55</v>
      </c>
      <c r="H1494" s="46"/>
      <c r="I1494" s="54">
        <f>SUM(C1494:H1494)+I1477</f>
        <v>61656</v>
      </c>
    </row>
    <row r="1495" spans="1:9" x14ac:dyDescent="0.45">
      <c r="A1495" s="41" t="s">
        <v>51</v>
      </c>
      <c r="B1495" s="42"/>
      <c r="C1495" s="34">
        <f>SUM(C1494/C1492)</f>
        <v>2.4740889334670679E-2</v>
      </c>
      <c r="D1495" s="80">
        <f>SUM(D1494/D1492)</f>
        <v>0.35</v>
      </c>
      <c r="E1495" s="35">
        <f>SUM(E1494/E1492)</f>
        <v>6.3E-2</v>
      </c>
      <c r="F1495" s="35">
        <f>SUM(F1494/F1492)</f>
        <v>2.7392627663172135E-2</v>
      </c>
      <c r="G1495" s="36">
        <f>SUM(G1494/G1492)</f>
        <v>3.6666666666666667E-2</v>
      </c>
      <c r="H1495" s="43"/>
      <c r="I1495" s="41">
        <f>SUM(I1494/I1492)</f>
        <v>5.6396465616596232E-2</v>
      </c>
    </row>
    <row r="1496" spans="1:9" x14ac:dyDescent="0.45">
      <c r="A1496" s="40" t="s">
        <v>1</v>
      </c>
      <c r="B1496" s="9"/>
      <c r="C1496" s="25">
        <v>38</v>
      </c>
      <c r="D1496" s="79">
        <v>18</v>
      </c>
      <c r="E1496" s="26">
        <v>29</v>
      </c>
      <c r="F1496" s="26">
        <v>52</v>
      </c>
      <c r="G1496" s="27">
        <v>86</v>
      </c>
      <c r="H1496" s="46"/>
      <c r="I1496" s="54">
        <f>SUM(C1496:H1496)+I1479</f>
        <v>35726</v>
      </c>
    </row>
    <row r="1497" spans="1:9" x14ac:dyDescent="0.45">
      <c r="A1497" s="41" t="s">
        <v>21</v>
      </c>
      <c r="B1497" s="42"/>
      <c r="C1497" s="34">
        <f>SUM(C1496/C1494)</f>
        <v>0.51351351351351349</v>
      </c>
      <c r="D1497" s="80">
        <f>SUM(D1496/D1494)</f>
        <v>0.51428571428571423</v>
      </c>
      <c r="E1497" s="35">
        <f>SUM(E1496/E1494)</f>
        <v>0.46031746031746029</v>
      </c>
      <c r="F1497" s="35">
        <f>SUM(F1496/F1494)</f>
        <v>0.64197530864197527</v>
      </c>
      <c r="G1497" s="36">
        <f>SUM(G1496/G1494)</f>
        <v>1.5636363636363637</v>
      </c>
      <c r="H1497" s="43"/>
      <c r="I1497" s="41">
        <f>SUM(I1496/I1494)</f>
        <v>0.57944076813286627</v>
      </c>
    </row>
    <row r="1498" spans="1:9" x14ac:dyDescent="0.45">
      <c r="A1498" s="65" t="s">
        <v>2</v>
      </c>
      <c r="B1498" s="66"/>
      <c r="C1498" s="67">
        <v>14</v>
      </c>
      <c r="D1498" s="81">
        <v>8</v>
      </c>
      <c r="E1498" s="68">
        <v>4</v>
      </c>
      <c r="F1498" s="68">
        <v>6</v>
      </c>
      <c r="G1498" s="69">
        <v>24</v>
      </c>
      <c r="H1498" s="70"/>
      <c r="I1498" s="71">
        <f>SUM(C1498:H1498)+I1481</f>
        <v>7600</v>
      </c>
    </row>
    <row r="1499" spans="1:9" x14ac:dyDescent="0.45">
      <c r="A1499" s="41" t="s">
        <v>52</v>
      </c>
      <c r="B1499" s="42"/>
      <c r="C1499" s="34">
        <f>SUM(C1498/C1496)</f>
        <v>0.36842105263157893</v>
      </c>
      <c r="D1499" s="80">
        <f>SUM(D1498/D1496)</f>
        <v>0.44444444444444442</v>
      </c>
      <c r="E1499" s="35">
        <f>SUM(E1498/E1496)</f>
        <v>0.13793103448275862</v>
      </c>
      <c r="F1499" s="35">
        <f>SUM(F1498/F1496)</f>
        <v>0.11538461538461539</v>
      </c>
      <c r="G1499" s="36">
        <f>SUM(G1498/G1496)</f>
        <v>0.27906976744186046</v>
      </c>
      <c r="H1499" s="43"/>
      <c r="I1499" s="41">
        <f>SUM(I1498/I1496)</f>
        <v>0.21273022448636847</v>
      </c>
    </row>
    <row r="1500" spans="1:9" x14ac:dyDescent="0.45">
      <c r="A1500" s="44" t="s">
        <v>23</v>
      </c>
      <c r="B1500" s="45"/>
      <c r="C1500" s="28">
        <v>14</v>
      </c>
      <c r="D1500" s="82">
        <v>3</v>
      </c>
      <c r="E1500" s="29">
        <v>3</v>
      </c>
      <c r="F1500" s="29">
        <v>5</v>
      </c>
      <c r="G1500" s="30">
        <v>10</v>
      </c>
      <c r="H1500" s="45"/>
      <c r="I1500" s="55">
        <f>SUM(C1500:F1500)+ I1483</f>
        <v>3221</v>
      </c>
    </row>
    <row r="1501" spans="1:9" ht="23" thickBot="1" x14ac:dyDescent="0.5">
      <c r="A1501" s="47" t="s">
        <v>54</v>
      </c>
      <c r="B1501" s="48"/>
      <c r="C1501" s="31">
        <f>SUM(C1498/C1500)</f>
        <v>1</v>
      </c>
      <c r="D1501" s="83">
        <f>SUM(D1498/D1500)</f>
        <v>2.6666666666666665</v>
      </c>
      <c r="E1501" s="32">
        <f>SUM(E1498/E1500)</f>
        <v>1.3333333333333333</v>
      </c>
      <c r="F1501" s="32">
        <f>SUM(F1498/F1500)</f>
        <v>1.2</v>
      </c>
      <c r="G1501" s="33">
        <f>SUM(G1498/G1500)</f>
        <v>2.4</v>
      </c>
      <c r="H1501" s="48"/>
      <c r="I1501" s="47">
        <f>SUM(I1498/I1500)</f>
        <v>2.3595156783607574</v>
      </c>
    </row>
    <row r="1502" spans="1:9" ht="23" thickBot="1" x14ac:dyDescent="0.5"/>
    <row r="1503" spans="1:9" x14ac:dyDescent="0.45">
      <c r="A1503" s="12"/>
      <c r="B1503" s="12"/>
      <c r="C1503" s="13" t="s">
        <v>606</v>
      </c>
      <c r="D1503" s="75" t="s">
        <v>607</v>
      </c>
      <c r="E1503" s="14" t="s">
        <v>377</v>
      </c>
      <c r="F1503" s="14" t="s">
        <v>271</v>
      </c>
      <c r="G1503" s="15" t="s">
        <v>286</v>
      </c>
    </row>
    <row r="1504" spans="1:9" x14ac:dyDescent="0.45">
      <c r="A1504" s="12"/>
      <c r="B1504" s="12"/>
      <c r="C1504" s="17" t="s">
        <v>240</v>
      </c>
      <c r="D1504" s="76" t="s">
        <v>240</v>
      </c>
      <c r="E1504" s="18" t="s">
        <v>210</v>
      </c>
      <c r="F1504" s="18" t="s">
        <v>539</v>
      </c>
      <c r="G1504" s="19" t="s">
        <v>287</v>
      </c>
      <c r="H1504" s="12"/>
    </row>
    <row r="1505" spans="1:9" x14ac:dyDescent="0.45">
      <c r="A1505" s="12"/>
      <c r="B1505" s="12"/>
      <c r="C1505" s="17" t="s">
        <v>626</v>
      </c>
      <c r="D1505" s="76" t="s">
        <v>627</v>
      </c>
      <c r="E1505" s="18" t="s">
        <v>628</v>
      </c>
      <c r="F1505" s="18" t="s">
        <v>629</v>
      </c>
      <c r="G1505" s="19" t="s">
        <v>630</v>
      </c>
      <c r="H1505" s="12"/>
    </row>
    <row r="1506" spans="1:9" ht="23" thickBot="1" x14ac:dyDescent="0.5">
      <c r="A1506" s="21" t="s">
        <v>528</v>
      </c>
      <c r="B1506" s="21"/>
      <c r="C1506" s="56">
        <v>441</v>
      </c>
      <c r="D1506" s="77">
        <v>442</v>
      </c>
      <c r="E1506" s="57">
        <v>443</v>
      </c>
      <c r="F1506" s="57">
        <v>444</v>
      </c>
      <c r="G1506" s="58">
        <v>445</v>
      </c>
      <c r="H1506" s="21"/>
      <c r="I1506" s="21"/>
    </row>
    <row r="1507" spans="1:9" ht="23" thickBot="1" x14ac:dyDescent="0.5">
      <c r="A1507" s="12"/>
      <c r="B1507" s="1"/>
      <c r="C1507" s="1"/>
      <c r="D1507" s="1"/>
      <c r="E1507" s="1"/>
      <c r="F1507" s="1"/>
      <c r="G1507" s="1"/>
    </row>
    <row r="1508" spans="1:9" x14ac:dyDescent="0.45">
      <c r="A1508" s="39" t="s">
        <v>3</v>
      </c>
      <c r="B1508" s="9"/>
      <c r="C1508" s="22">
        <v>810</v>
      </c>
      <c r="D1508" s="78">
        <v>1581</v>
      </c>
      <c r="E1508" s="23">
        <v>2116</v>
      </c>
      <c r="F1508" s="23">
        <v>3438</v>
      </c>
      <c r="G1508" s="24">
        <v>1922</v>
      </c>
      <c r="H1508" s="46"/>
      <c r="I1508" s="53">
        <f>SUM(C1508:G1508)+I1491</f>
        <v>1248531</v>
      </c>
    </row>
    <row r="1509" spans="1:9" x14ac:dyDescent="0.45">
      <c r="A1509" s="40" t="s">
        <v>0</v>
      </c>
      <c r="B1509" s="9"/>
      <c r="C1509" s="25">
        <v>600</v>
      </c>
      <c r="D1509" s="79">
        <v>1200</v>
      </c>
      <c r="E1509" s="26">
        <v>2011</v>
      </c>
      <c r="F1509" s="26">
        <v>3132</v>
      </c>
      <c r="G1509" s="27">
        <v>1827</v>
      </c>
      <c r="H1509" s="46"/>
      <c r="I1509" s="54">
        <f>SUM(C1509:H1509)+I1492</f>
        <v>1102030</v>
      </c>
    </row>
    <row r="1510" spans="1:9" x14ac:dyDescent="0.45">
      <c r="A1510" s="41" t="s">
        <v>53</v>
      </c>
      <c r="B1510" s="42"/>
      <c r="C1510" s="34">
        <f>SUM(C1509/C1508)</f>
        <v>0.7407407407407407</v>
      </c>
      <c r="D1510" s="80">
        <f>SUM(D1509/D1508)</f>
        <v>0.75901328273244784</v>
      </c>
      <c r="E1510" s="35">
        <f>SUM(E1509/E1508)</f>
        <v>0.95037807183364842</v>
      </c>
      <c r="F1510" s="35">
        <f>SUM(F1509/F1508)</f>
        <v>0.91099476439790572</v>
      </c>
      <c r="G1510" s="36">
        <f>SUM(G1509/G1508)</f>
        <v>0.95057232049947971</v>
      </c>
      <c r="H1510" s="43"/>
      <c r="I1510" s="41">
        <f>SUM(I1509/I1508)</f>
        <v>0.88266130356394834</v>
      </c>
    </row>
    <row r="1511" spans="1:9" x14ac:dyDescent="0.45">
      <c r="A1511" s="40" t="s">
        <v>4</v>
      </c>
      <c r="B1511" s="9"/>
      <c r="C1511" s="25">
        <v>29</v>
      </c>
      <c r="D1511" s="79">
        <v>37</v>
      </c>
      <c r="E1511" s="26">
        <v>114</v>
      </c>
      <c r="F1511" s="26">
        <v>75</v>
      </c>
      <c r="G1511" s="27">
        <v>69</v>
      </c>
      <c r="H1511" s="46"/>
      <c r="I1511" s="54">
        <f>SUM(C1511:H1511)+I1494</f>
        <v>61980</v>
      </c>
    </row>
    <row r="1512" spans="1:9" x14ac:dyDescent="0.45">
      <c r="A1512" s="41" t="s">
        <v>51</v>
      </c>
      <c r="B1512" s="42"/>
      <c r="C1512" s="34">
        <f>SUM(C1511/C1509)</f>
        <v>4.8333333333333332E-2</v>
      </c>
      <c r="D1512" s="80">
        <f>SUM(D1511/D1509)</f>
        <v>3.0833333333333334E-2</v>
      </c>
      <c r="E1512" s="35">
        <f>SUM(E1511/E1509)</f>
        <v>5.6688214818498263E-2</v>
      </c>
      <c r="F1512" s="35">
        <f>SUM(F1511/F1509)</f>
        <v>2.3946360153256706E-2</v>
      </c>
      <c r="G1512" s="36">
        <f>SUM(G1511/G1509)</f>
        <v>3.7766830870279149E-2</v>
      </c>
      <c r="H1512" s="43"/>
      <c r="I1512" s="41">
        <f>SUM(I1511/I1509)</f>
        <v>5.6241663112619439E-2</v>
      </c>
    </row>
    <row r="1513" spans="1:9" x14ac:dyDescent="0.45">
      <c r="A1513" s="40" t="s">
        <v>1</v>
      </c>
      <c r="B1513" s="9"/>
      <c r="C1513" s="25">
        <v>18</v>
      </c>
      <c r="D1513" s="79">
        <v>49</v>
      </c>
      <c r="E1513" s="26">
        <v>57</v>
      </c>
      <c r="F1513" s="26">
        <v>47</v>
      </c>
      <c r="G1513" s="27">
        <v>38</v>
      </c>
      <c r="H1513" s="46"/>
      <c r="I1513" s="54">
        <f>SUM(C1513:H1513)+I1496</f>
        <v>35935</v>
      </c>
    </row>
    <row r="1514" spans="1:9" x14ac:dyDescent="0.45">
      <c r="A1514" s="41" t="s">
        <v>21</v>
      </c>
      <c r="B1514" s="42"/>
      <c r="C1514" s="34">
        <f>SUM(C1513/C1511)</f>
        <v>0.62068965517241381</v>
      </c>
      <c r="D1514" s="80">
        <f>SUM(D1513/D1511)</f>
        <v>1.3243243243243243</v>
      </c>
      <c r="E1514" s="35">
        <f>SUM(E1513/E1511)</f>
        <v>0.5</v>
      </c>
      <c r="F1514" s="35">
        <f>SUM(F1513/F1511)</f>
        <v>0.62666666666666671</v>
      </c>
      <c r="G1514" s="36">
        <f>SUM(G1513/G1511)</f>
        <v>0.55072463768115942</v>
      </c>
      <c r="H1514" s="43"/>
      <c r="I1514" s="41">
        <f>SUM(I1513/I1511)</f>
        <v>0.57978380122620199</v>
      </c>
    </row>
    <row r="1515" spans="1:9" x14ac:dyDescent="0.45">
      <c r="A1515" s="65" t="s">
        <v>2</v>
      </c>
      <c r="B1515" s="66"/>
      <c r="C1515" s="67">
        <v>4</v>
      </c>
      <c r="D1515" s="81">
        <v>13</v>
      </c>
      <c r="E1515" s="68">
        <v>17</v>
      </c>
      <c r="F1515" s="68">
        <v>18</v>
      </c>
      <c r="G1515" s="69">
        <v>8</v>
      </c>
      <c r="H1515" s="70"/>
      <c r="I1515" s="71">
        <f>SUM(C1515:H1515)+I1498</f>
        <v>7660</v>
      </c>
    </row>
    <row r="1516" spans="1:9" x14ac:dyDescent="0.45">
      <c r="A1516" s="41" t="s">
        <v>52</v>
      </c>
      <c r="B1516" s="42"/>
      <c r="C1516" s="34">
        <f>SUM(C1515/C1513)</f>
        <v>0.22222222222222221</v>
      </c>
      <c r="D1516" s="80">
        <f>SUM(D1515/D1513)</f>
        <v>0.26530612244897961</v>
      </c>
      <c r="E1516" s="35">
        <f>SUM(E1515/E1513)</f>
        <v>0.2982456140350877</v>
      </c>
      <c r="F1516" s="35">
        <f>SUM(F1515/F1513)</f>
        <v>0.38297872340425532</v>
      </c>
      <c r="G1516" s="36">
        <f>SUM(G1515/G1513)</f>
        <v>0.21052631578947367</v>
      </c>
      <c r="H1516" s="43"/>
      <c r="I1516" s="41">
        <f>SUM(I1515/I1513)</f>
        <v>0.21316265479337693</v>
      </c>
    </row>
    <row r="1517" spans="1:9" x14ac:dyDescent="0.45">
      <c r="A1517" s="44" t="s">
        <v>23</v>
      </c>
      <c r="B1517" s="45"/>
      <c r="C1517" s="28">
        <v>3</v>
      </c>
      <c r="D1517" s="82">
        <v>6</v>
      </c>
      <c r="E1517" s="29">
        <v>11</v>
      </c>
      <c r="F1517" s="29">
        <v>11</v>
      </c>
      <c r="G1517" s="30">
        <v>3</v>
      </c>
      <c r="H1517" s="45"/>
      <c r="I1517" s="55">
        <f>SUM(C1517:F1517)+ I1500</f>
        <v>3252</v>
      </c>
    </row>
    <row r="1518" spans="1:9" ht="23" thickBot="1" x14ac:dyDescent="0.5">
      <c r="A1518" s="47" t="s">
        <v>54</v>
      </c>
      <c r="B1518" s="48"/>
      <c r="C1518" s="31">
        <f>SUM(C1515/C1517)</f>
        <v>1.3333333333333333</v>
      </c>
      <c r="D1518" s="83">
        <f>SUM(D1515/D1517)</f>
        <v>2.1666666666666665</v>
      </c>
      <c r="E1518" s="32">
        <f>SUM(E1515/E1517)</f>
        <v>1.5454545454545454</v>
      </c>
      <c r="F1518" s="32">
        <f>SUM(F1515/F1517)</f>
        <v>1.6363636363636365</v>
      </c>
      <c r="G1518" s="33">
        <f>SUM(G1515/G1517)</f>
        <v>2.6666666666666665</v>
      </c>
      <c r="H1518" s="48"/>
      <c r="I1518" s="47">
        <f>SUM(I1515/I1517)</f>
        <v>2.3554735547355472</v>
      </c>
    </row>
    <row r="1519" spans="1:9" ht="23" thickBot="1" x14ac:dyDescent="0.5"/>
    <row r="1520" spans="1:9" x14ac:dyDescent="0.45">
      <c r="A1520" s="12"/>
      <c r="B1520" s="12"/>
      <c r="C1520" s="13" t="s">
        <v>478</v>
      </c>
      <c r="D1520" s="75" t="s">
        <v>378</v>
      </c>
      <c r="E1520" s="14" t="s">
        <v>206</v>
      </c>
      <c r="F1520" s="14" t="s">
        <v>377</v>
      </c>
      <c r="G1520" s="15" t="s">
        <v>513</v>
      </c>
    </row>
    <row r="1521" spans="1:9" x14ac:dyDescent="0.45">
      <c r="A1521" s="12"/>
      <c r="B1521" s="12"/>
      <c r="C1521" s="17" t="s">
        <v>479</v>
      </c>
      <c r="D1521" s="76" t="s">
        <v>272</v>
      </c>
      <c r="E1521" s="18" t="s">
        <v>177</v>
      </c>
      <c r="F1521" s="18" t="s">
        <v>210</v>
      </c>
      <c r="G1521" s="19" t="s">
        <v>514</v>
      </c>
      <c r="H1521" s="12"/>
    </row>
    <row r="1522" spans="1:9" x14ac:dyDescent="0.45">
      <c r="A1522" s="12"/>
      <c r="B1522" s="12"/>
      <c r="C1522" s="17" t="s">
        <v>631</v>
      </c>
      <c r="D1522" s="76" t="s">
        <v>632</v>
      </c>
      <c r="E1522" s="18" t="s">
        <v>632</v>
      </c>
      <c r="F1522" s="18" t="s">
        <v>633</v>
      </c>
      <c r="G1522" s="19" t="s">
        <v>634</v>
      </c>
      <c r="H1522" s="12"/>
    </row>
    <row r="1523" spans="1:9" ht="23" thickBot="1" x14ac:dyDescent="0.5">
      <c r="A1523" s="21" t="s">
        <v>528</v>
      </c>
      <c r="B1523" s="21"/>
      <c r="C1523" s="56">
        <v>446</v>
      </c>
      <c r="D1523" s="77">
        <v>447</v>
      </c>
      <c r="E1523" s="57">
        <v>448</v>
      </c>
      <c r="F1523" s="57">
        <v>449</v>
      </c>
      <c r="G1523" s="58">
        <v>450</v>
      </c>
      <c r="H1523" s="21"/>
      <c r="I1523" s="21"/>
    </row>
    <row r="1524" spans="1:9" ht="23" thickBot="1" x14ac:dyDescent="0.5">
      <c r="A1524" s="12"/>
      <c r="B1524" s="1"/>
      <c r="C1524" s="1"/>
      <c r="D1524" s="1"/>
      <c r="E1524" s="1"/>
      <c r="F1524" s="1"/>
      <c r="G1524" s="1"/>
    </row>
    <row r="1525" spans="1:9" x14ac:dyDescent="0.45">
      <c r="A1525" s="39" t="s">
        <v>3</v>
      </c>
      <c r="B1525" s="9"/>
      <c r="C1525" s="22">
        <v>1208</v>
      </c>
      <c r="D1525" s="78">
        <v>2691</v>
      </c>
      <c r="E1525" s="23">
        <v>2809</v>
      </c>
      <c r="F1525" s="23">
        <v>2116</v>
      </c>
      <c r="G1525" s="24">
        <v>1550</v>
      </c>
      <c r="H1525" s="46"/>
      <c r="I1525" s="53">
        <f>SUM(C1525:G1525)+ I1508</f>
        <v>1258905</v>
      </c>
    </row>
    <row r="1526" spans="1:9" x14ac:dyDescent="0.45">
      <c r="A1526" s="40" t="s">
        <v>0</v>
      </c>
      <c r="B1526" s="9"/>
      <c r="C1526" s="25">
        <v>1208</v>
      </c>
      <c r="D1526" s="79">
        <v>2691</v>
      </c>
      <c r="E1526" s="26">
        <v>2666</v>
      </c>
      <c r="F1526" s="26">
        <v>2058</v>
      </c>
      <c r="G1526" s="27">
        <v>1000</v>
      </c>
      <c r="H1526" s="46"/>
      <c r="I1526" s="54">
        <f>SUM(C1526:H1526)+I1509</f>
        <v>1111653</v>
      </c>
    </row>
    <row r="1527" spans="1:9" x14ac:dyDescent="0.45">
      <c r="A1527" s="41" t="s">
        <v>53</v>
      </c>
      <c r="B1527" s="42"/>
      <c r="C1527" s="34">
        <f>SUM(C1526/C1525)</f>
        <v>1</v>
      </c>
      <c r="D1527" s="80">
        <f>SUM(D1526/D1525)</f>
        <v>1</v>
      </c>
      <c r="E1527" s="35">
        <f>SUM(E1526/E1525)</f>
        <v>0.94909220363118552</v>
      </c>
      <c r="F1527" s="35">
        <f>SUM(F1526/F1525)</f>
        <v>0.97258979206049145</v>
      </c>
      <c r="G1527" s="36">
        <f>SUM(G1526/G1525)</f>
        <v>0.64516129032258063</v>
      </c>
      <c r="H1527" s="43"/>
      <c r="I1527" s="41">
        <f>SUM(I1526/I1525)</f>
        <v>0.88303168229532814</v>
      </c>
    </row>
    <row r="1528" spans="1:9" x14ac:dyDescent="0.45">
      <c r="A1528" s="40" t="s">
        <v>4</v>
      </c>
      <c r="B1528" s="9"/>
      <c r="C1528" s="25">
        <v>31</v>
      </c>
      <c r="D1528" s="79">
        <v>124</v>
      </c>
      <c r="E1528" s="26">
        <v>111</v>
      </c>
      <c r="F1528" s="26">
        <v>67</v>
      </c>
      <c r="G1528" s="27">
        <v>58</v>
      </c>
      <c r="H1528" s="46"/>
      <c r="I1528" s="54">
        <f>SUM(C1528:H1528)+I1511</f>
        <v>62371</v>
      </c>
    </row>
    <row r="1529" spans="1:9" x14ac:dyDescent="0.45">
      <c r="A1529" s="41" t="s">
        <v>51</v>
      </c>
      <c r="B1529" s="42"/>
      <c r="C1529" s="34">
        <f>SUM(C1528/C1526)</f>
        <v>2.5662251655629138E-2</v>
      </c>
      <c r="D1529" s="80">
        <f>SUM(D1528/D1526)</f>
        <v>4.6079524340393904E-2</v>
      </c>
      <c r="E1529" s="35">
        <f>SUM(E1528/E1526)</f>
        <v>4.1635408852213056E-2</v>
      </c>
      <c r="F1529" s="35">
        <f>SUM(F1528/F1526)</f>
        <v>3.2555879494655007E-2</v>
      </c>
      <c r="G1529" s="36">
        <f>SUM(G1528/G1526)</f>
        <v>5.8000000000000003E-2</v>
      </c>
      <c r="H1529" s="43"/>
      <c r="I1529" s="41">
        <f>SUM(I1528/I1526)</f>
        <v>5.6106536841982163E-2</v>
      </c>
    </row>
    <row r="1530" spans="1:9" x14ac:dyDescent="0.45">
      <c r="A1530" s="40" t="s">
        <v>1</v>
      </c>
      <c r="B1530" s="9"/>
      <c r="C1530" s="25">
        <v>26</v>
      </c>
      <c r="D1530" s="79">
        <v>52</v>
      </c>
      <c r="E1530" s="26">
        <v>51</v>
      </c>
      <c r="F1530" s="26">
        <v>52</v>
      </c>
      <c r="G1530" s="27">
        <v>14</v>
      </c>
      <c r="H1530" s="46"/>
      <c r="I1530" s="54">
        <f>SUM(C1530:H1530)+I1513</f>
        <v>36130</v>
      </c>
    </row>
    <row r="1531" spans="1:9" x14ac:dyDescent="0.45">
      <c r="A1531" s="41" t="s">
        <v>21</v>
      </c>
      <c r="B1531" s="42"/>
      <c r="C1531" s="34">
        <f>SUM(C1530/C1528)</f>
        <v>0.83870967741935487</v>
      </c>
      <c r="D1531" s="80">
        <f>SUM(D1530/D1528)</f>
        <v>0.41935483870967744</v>
      </c>
      <c r="E1531" s="35">
        <f>SUM(E1530/E1528)</f>
        <v>0.45945945945945948</v>
      </c>
      <c r="F1531" s="35">
        <f>SUM(F1530/F1528)</f>
        <v>0.77611940298507465</v>
      </c>
      <c r="G1531" s="36">
        <f>SUM(G1530/G1528)</f>
        <v>0.2413793103448276</v>
      </c>
      <c r="H1531" s="43"/>
      <c r="I1531" s="41">
        <f>SUM(I1530/I1528)</f>
        <v>0.57927562488977247</v>
      </c>
    </row>
    <row r="1532" spans="1:9" x14ac:dyDescent="0.45">
      <c r="A1532" s="65" t="s">
        <v>2</v>
      </c>
      <c r="B1532" s="66"/>
      <c r="C1532" s="67">
        <v>7</v>
      </c>
      <c r="D1532" s="81">
        <v>16</v>
      </c>
      <c r="E1532" s="68">
        <v>19</v>
      </c>
      <c r="F1532" s="68">
        <v>16</v>
      </c>
      <c r="G1532" s="69">
        <v>4</v>
      </c>
      <c r="H1532" s="70"/>
      <c r="I1532" s="71">
        <f>SUM(C1532:H1532)+I1515</f>
        <v>7722</v>
      </c>
    </row>
    <row r="1533" spans="1:9" x14ac:dyDescent="0.45">
      <c r="A1533" s="41" t="s">
        <v>52</v>
      </c>
      <c r="B1533" s="42"/>
      <c r="C1533" s="34">
        <f>SUM(C1532/C1530)</f>
        <v>0.26923076923076922</v>
      </c>
      <c r="D1533" s="80">
        <f>SUM(D1532/D1530)</f>
        <v>0.30769230769230771</v>
      </c>
      <c r="E1533" s="35">
        <f>SUM(E1532/E1530)</f>
        <v>0.37254901960784315</v>
      </c>
      <c r="F1533" s="35">
        <f>SUM(F1532/F1530)</f>
        <v>0.30769230769230771</v>
      </c>
      <c r="G1533" s="36">
        <f>SUM(G1532/G1530)</f>
        <v>0.2857142857142857</v>
      </c>
      <c r="H1533" s="43"/>
      <c r="I1533" s="41">
        <f>SUM(I1532/I1530)</f>
        <v>0.21372820370882922</v>
      </c>
    </row>
    <row r="1534" spans="1:9" x14ac:dyDescent="0.45">
      <c r="A1534" s="44" t="s">
        <v>23</v>
      </c>
      <c r="B1534" s="45"/>
      <c r="C1534" s="28">
        <v>5</v>
      </c>
      <c r="D1534" s="82">
        <v>12</v>
      </c>
      <c r="E1534" s="29">
        <v>7</v>
      </c>
      <c r="F1534" s="29">
        <v>11</v>
      </c>
      <c r="G1534" s="30">
        <v>3</v>
      </c>
      <c r="H1534" s="45"/>
      <c r="I1534" s="55">
        <f>SUM(C1534:F1534)+ I1517</f>
        <v>3287</v>
      </c>
    </row>
    <row r="1535" spans="1:9" ht="23" thickBot="1" x14ac:dyDescent="0.5">
      <c r="A1535" s="47" t="s">
        <v>54</v>
      </c>
      <c r="B1535" s="48"/>
      <c r="C1535" s="31">
        <f>SUM(C1532/C1534)</f>
        <v>1.4</v>
      </c>
      <c r="D1535" s="83">
        <f>SUM(D1532/D1534)</f>
        <v>1.3333333333333333</v>
      </c>
      <c r="E1535" s="32">
        <f>SUM(E1532/E1534)</f>
        <v>2.7142857142857144</v>
      </c>
      <c r="F1535" s="32">
        <f>SUM(F1532/F1534)</f>
        <v>1.4545454545454546</v>
      </c>
      <c r="G1535" s="33">
        <f>SUM(G1532/G1534)</f>
        <v>1.3333333333333333</v>
      </c>
      <c r="H1535" s="48"/>
      <c r="I1535" s="47">
        <f>SUM(I1532/I1534)</f>
        <v>2.3492546394888958</v>
      </c>
    </row>
    <row r="1536" spans="1:9" ht="23" thickBot="1" x14ac:dyDescent="0.5"/>
    <row r="1537" spans="1:9" x14ac:dyDescent="0.45">
      <c r="A1537" s="12"/>
      <c r="B1537" s="12"/>
      <c r="C1537" s="13" t="s">
        <v>348</v>
      </c>
      <c r="D1537" s="75" t="s">
        <v>635</v>
      </c>
      <c r="E1537" s="14" t="s">
        <v>271</v>
      </c>
      <c r="F1537" s="14" t="s">
        <v>180</v>
      </c>
      <c r="G1537" s="15" t="s">
        <v>206</v>
      </c>
    </row>
    <row r="1538" spans="1:9" x14ac:dyDescent="0.45">
      <c r="A1538" s="12"/>
      <c r="B1538" s="12"/>
      <c r="C1538" s="17" t="s">
        <v>279</v>
      </c>
      <c r="D1538" s="76" t="s">
        <v>597</v>
      </c>
      <c r="E1538" s="18" t="s">
        <v>523</v>
      </c>
      <c r="F1538" s="18" t="s">
        <v>183</v>
      </c>
      <c r="G1538" s="19" t="s">
        <v>177</v>
      </c>
      <c r="H1538" s="12"/>
    </row>
    <row r="1539" spans="1:9" x14ac:dyDescent="0.45">
      <c r="A1539" s="12"/>
      <c r="B1539" s="12"/>
      <c r="C1539" s="17" t="s">
        <v>636</v>
      </c>
      <c r="D1539" s="76" t="s">
        <v>637</v>
      </c>
      <c r="E1539" s="18" t="s">
        <v>638</v>
      </c>
      <c r="F1539" s="18" t="s">
        <v>639</v>
      </c>
      <c r="G1539" s="19" t="s">
        <v>640</v>
      </c>
      <c r="H1539" s="12"/>
    </row>
    <row r="1540" spans="1:9" ht="23" thickBot="1" x14ac:dyDescent="0.5">
      <c r="A1540" s="21" t="s">
        <v>528</v>
      </c>
      <c r="B1540" s="21"/>
      <c r="C1540" s="56">
        <v>451</v>
      </c>
      <c r="D1540" s="77">
        <v>452</v>
      </c>
      <c r="E1540" s="57">
        <v>453</v>
      </c>
      <c r="F1540" s="57">
        <v>454</v>
      </c>
      <c r="G1540" s="58">
        <v>455</v>
      </c>
      <c r="H1540" s="21"/>
      <c r="I1540" s="21"/>
    </row>
    <row r="1541" spans="1:9" ht="23" thickBot="1" x14ac:dyDescent="0.5">
      <c r="A1541" s="12"/>
      <c r="B1541" s="1"/>
      <c r="C1541" s="1"/>
      <c r="D1541" s="1"/>
      <c r="E1541" s="1"/>
      <c r="F1541" s="1"/>
      <c r="G1541" s="1"/>
    </row>
    <row r="1542" spans="1:9" x14ac:dyDescent="0.45">
      <c r="A1542" s="39" t="s">
        <v>3</v>
      </c>
      <c r="B1542" s="9"/>
      <c r="C1542" s="22">
        <v>3617</v>
      </c>
      <c r="D1542" s="78">
        <v>2420</v>
      </c>
      <c r="E1542" s="23">
        <v>2998</v>
      </c>
      <c r="F1542" s="23">
        <v>2789</v>
      </c>
      <c r="G1542" s="24">
        <v>2836</v>
      </c>
      <c r="H1542" s="46"/>
      <c r="I1542" s="53">
        <f>SUM(C1542:G1542)+ I1525</f>
        <v>1273565</v>
      </c>
    </row>
    <row r="1543" spans="1:9" x14ac:dyDescent="0.45">
      <c r="A1543" s="40" t="s">
        <v>0</v>
      </c>
      <c r="B1543" s="9"/>
      <c r="C1543" s="25">
        <v>3458</v>
      </c>
      <c r="D1543" s="79">
        <v>2180</v>
      </c>
      <c r="E1543" s="26">
        <v>2804</v>
      </c>
      <c r="F1543" s="26">
        <v>2640</v>
      </c>
      <c r="G1543" s="27">
        <v>2367</v>
      </c>
      <c r="H1543" s="46"/>
      <c r="I1543" s="54">
        <f>SUM(C1543:H1543)+I1526</f>
        <v>1125102</v>
      </c>
    </row>
    <row r="1544" spans="1:9" x14ac:dyDescent="0.45">
      <c r="A1544" s="41" t="s">
        <v>53</v>
      </c>
      <c r="B1544" s="42"/>
      <c r="C1544" s="34">
        <f>SUM(C1543/C1542)</f>
        <v>0.95604091788775225</v>
      </c>
      <c r="D1544" s="80">
        <f>SUM(D1543/D1542)</f>
        <v>0.90082644628099173</v>
      </c>
      <c r="E1544" s="35">
        <f>SUM(E1543/E1542)</f>
        <v>0.93529019346230824</v>
      </c>
      <c r="F1544" s="35">
        <f>SUM(F1543/F1542)</f>
        <v>0.94657583363212616</v>
      </c>
      <c r="G1544" s="36">
        <f>SUM(G1543/G1542)</f>
        <v>0.83462623413258108</v>
      </c>
      <c r="H1544" s="43"/>
      <c r="I1544" s="41">
        <f>SUM(I1543/I1542)</f>
        <v>0.88342722986262967</v>
      </c>
    </row>
    <row r="1545" spans="1:9" x14ac:dyDescent="0.45">
      <c r="A1545" s="40" t="s">
        <v>4</v>
      </c>
      <c r="B1545" s="9"/>
      <c r="C1545" s="25">
        <v>56</v>
      </c>
      <c r="D1545" s="79">
        <v>57</v>
      </c>
      <c r="E1545" s="26">
        <v>58</v>
      </c>
      <c r="F1545" s="26">
        <v>31</v>
      </c>
      <c r="G1545" s="27">
        <v>33</v>
      </c>
      <c r="H1545" s="46"/>
      <c r="I1545" s="54">
        <f>SUM(C1545:H1545)+I1528</f>
        <v>62606</v>
      </c>
    </row>
    <row r="1546" spans="1:9" x14ac:dyDescent="0.45">
      <c r="A1546" s="41" t="s">
        <v>51</v>
      </c>
      <c r="B1546" s="42"/>
      <c r="C1546" s="34">
        <f>SUM(C1545/C1543)</f>
        <v>1.6194331983805668E-2</v>
      </c>
      <c r="D1546" s="80">
        <f>SUM(D1545/D1543)</f>
        <v>2.614678899082569E-2</v>
      </c>
      <c r="E1546" s="35">
        <f>SUM(E1545/E1543)</f>
        <v>2.0684736091298145E-2</v>
      </c>
      <c r="F1546" s="35">
        <f>SUM(F1545/F1543)</f>
        <v>1.1742424242424242E-2</v>
      </c>
      <c r="G1546" s="36">
        <f>SUM(G1545/G1543)</f>
        <v>1.3941698352344741E-2</v>
      </c>
      <c r="H1546" s="43"/>
      <c r="I1546" s="41">
        <f>SUM(I1545/I1543)</f>
        <v>5.564473265535036E-2</v>
      </c>
    </row>
    <row r="1547" spans="1:9" x14ac:dyDescent="0.45">
      <c r="A1547" s="40" t="s">
        <v>1</v>
      </c>
      <c r="B1547" s="9"/>
      <c r="C1547" s="25">
        <v>64</v>
      </c>
      <c r="D1547" s="79">
        <v>34</v>
      </c>
      <c r="E1547" s="26">
        <v>63</v>
      </c>
      <c r="F1547" s="26">
        <v>29</v>
      </c>
      <c r="G1547" s="27">
        <v>32</v>
      </c>
      <c r="H1547" s="46"/>
      <c r="I1547" s="54">
        <f>SUM(C1547:H1547)+I1530</f>
        <v>36352</v>
      </c>
    </row>
    <row r="1548" spans="1:9" x14ac:dyDescent="0.45">
      <c r="A1548" s="41" t="s">
        <v>21</v>
      </c>
      <c r="B1548" s="42"/>
      <c r="C1548" s="34">
        <f>SUM(C1547/C1545)</f>
        <v>1.1428571428571428</v>
      </c>
      <c r="D1548" s="80">
        <f>SUM(D1547/D1545)</f>
        <v>0.59649122807017541</v>
      </c>
      <c r="E1548" s="35">
        <f>SUM(E1547/E1545)</f>
        <v>1.0862068965517242</v>
      </c>
      <c r="F1548" s="35">
        <f>SUM(F1547/F1545)</f>
        <v>0.93548387096774188</v>
      </c>
      <c r="G1548" s="36">
        <f>SUM(G1547/G1545)</f>
        <v>0.96969696969696972</v>
      </c>
      <c r="H1548" s="43"/>
      <c r="I1548" s="41">
        <f>SUM(I1547/I1545)</f>
        <v>0.58064722231096066</v>
      </c>
    </row>
    <row r="1549" spans="1:9" x14ac:dyDescent="0.45">
      <c r="A1549" s="65" t="s">
        <v>2</v>
      </c>
      <c r="B1549" s="66"/>
      <c r="C1549" s="67">
        <v>30</v>
      </c>
      <c r="D1549" s="81">
        <v>10</v>
      </c>
      <c r="E1549" s="68">
        <v>28</v>
      </c>
      <c r="F1549" s="68">
        <v>10</v>
      </c>
      <c r="G1549" s="69">
        <v>5</v>
      </c>
      <c r="H1549" s="70"/>
      <c r="I1549" s="71">
        <f>SUM(C1549:H1549)+I1532</f>
        <v>7805</v>
      </c>
    </row>
    <row r="1550" spans="1:9" x14ac:dyDescent="0.45">
      <c r="A1550" s="41" t="s">
        <v>52</v>
      </c>
      <c r="B1550" s="42"/>
      <c r="C1550" s="34">
        <f>SUM(C1549/C1547)</f>
        <v>0.46875</v>
      </c>
      <c r="D1550" s="80">
        <f>SUM(D1549/D1547)</f>
        <v>0.29411764705882354</v>
      </c>
      <c r="E1550" s="35">
        <f>SUM(E1549/E1547)</f>
        <v>0.44444444444444442</v>
      </c>
      <c r="F1550" s="35">
        <f>SUM(F1549/F1547)</f>
        <v>0.34482758620689657</v>
      </c>
      <c r="G1550" s="36">
        <f>SUM(G1549/G1547)</f>
        <v>0.15625</v>
      </c>
      <c r="H1550" s="43"/>
      <c r="I1550" s="41">
        <f>SUM(I1549/I1547)</f>
        <v>0.2147062059859155</v>
      </c>
    </row>
    <row r="1551" spans="1:9" x14ac:dyDescent="0.45">
      <c r="A1551" s="44" t="s">
        <v>23</v>
      </c>
      <c r="B1551" s="45"/>
      <c r="C1551" s="28">
        <v>10</v>
      </c>
      <c r="D1551" s="82">
        <v>6</v>
      </c>
      <c r="E1551" s="29">
        <v>14</v>
      </c>
      <c r="F1551" s="29">
        <v>6</v>
      </c>
      <c r="G1551" s="30">
        <v>7</v>
      </c>
      <c r="H1551" s="45"/>
      <c r="I1551" s="55">
        <f>SUM(C1551:F1551)+ I1534</f>
        <v>3323</v>
      </c>
    </row>
    <row r="1552" spans="1:9" ht="23" thickBot="1" x14ac:dyDescent="0.5">
      <c r="A1552" s="47" t="s">
        <v>54</v>
      </c>
      <c r="B1552" s="48"/>
      <c r="C1552" s="31">
        <f>SUM(C1549/C1551)</f>
        <v>3</v>
      </c>
      <c r="D1552" s="83">
        <f>SUM(D1549/D1551)</f>
        <v>1.6666666666666667</v>
      </c>
      <c r="E1552" s="32">
        <f>SUM(E1549/E1551)</f>
        <v>2</v>
      </c>
      <c r="F1552" s="32">
        <f>SUM(F1549/F1551)</f>
        <v>1.6666666666666667</v>
      </c>
      <c r="G1552" s="33">
        <f>SUM(G1549/G1551)</f>
        <v>0.7142857142857143</v>
      </c>
      <c r="H1552" s="48"/>
      <c r="I1552" s="47">
        <f>SUM(I1549/I1551)</f>
        <v>2.3487812217875415</v>
      </c>
    </row>
    <row r="1553" spans="1:9" ht="23" thickBot="1" x14ac:dyDescent="0.5"/>
    <row r="1554" spans="1:9" x14ac:dyDescent="0.45">
      <c r="A1554" s="12"/>
      <c r="B1554" s="12"/>
      <c r="C1554" s="13" t="s">
        <v>641</v>
      </c>
      <c r="D1554" s="75" t="s">
        <v>224</v>
      </c>
      <c r="E1554" s="14" t="s">
        <v>228</v>
      </c>
      <c r="F1554" s="14" t="s">
        <v>606</v>
      </c>
      <c r="G1554" s="15" t="s">
        <v>607</v>
      </c>
    </row>
    <row r="1555" spans="1:9" x14ac:dyDescent="0.45">
      <c r="A1555" s="12"/>
      <c r="B1555" s="12"/>
      <c r="C1555" s="17" t="s">
        <v>539</v>
      </c>
      <c r="D1555" s="76" t="s">
        <v>225</v>
      </c>
      <c r="E1555" s="18" t="s">
        <v>229</v>
      </c>
      <c r="F1555" s="18" t="s">
        <v>240</v>
      </c>
      <c r="G1555" s="19" t="s">
        <v>240</v>
      </c>
      <c r="H1555" s="12"/>
    </row>
    <row r="1556" spans="1:9" x14ac:dyDescent="0.45">
      <c r="A1556" s="12"/>
      <c r="B1556" s="12"/>
      <c r="C1556" s="17" t="s">
        <v>642</v>
      </c>
      <c r="D1556" s="76" t="s">
        <v>643</v>
      </c>
      <c r="E1556" s="18" t="s">
        <v>644</v>
      </c>
      <c r="F1556" s="18" t="s">
        <v>648</v>
      </c>
      <c r="G1556" s="19" t="s">
        <v>649</v>
      </c>
      <c r="H1556" s="12"/>
    </row>
    <row r="1557" spans="1:9" ht="23" thickBot="1" x14ac:dyDescent="0.5">
      <c r="A1557" s="21" t="s">
        <v>528</v>
      </c>
      <c r="B1557" s="21"/>
      <c r="C1557" s="56">
        <v>455</v>
      </c>
      <c r="D1557" s="77">
        <v>456</v>
      </c>
      <c r="E1557" s="57">
        <v>457</v>
      </c>
      <c r="F1557" s="57">
        <v>458</v>
      </c>
      <c r="G1557" s="58">
        <v>459</v>
      </c>
      <c r="H1557" s="21"/>
      <c r="I1557" s="21"/>
    </row>
    <row r="1558" spans="1:9" ht="23" thickBot="1" x14ac:dyDescent="0.5">
      <c r="A1558" s="12"/>
      <c r="B1558" s="1"/>
      <c r="C1558" s="1"/>
      <c r="D1558" s="1"/>
      <c r="E1558" s="1"/>
      <c r="F1558" s="1"/>
      <c r="G1558" s="1"/>
    </row>
    <row r="1559" spans="1:9" x14ac:dyDescent="0.45">
      <c r="A1559" s="39" t="s">
        <v>3</v>
      </c>
      <c r="B1559" s="9"/>
      <c r="C1559" s="22">
        <v>0</v>
      </c>
      <c r="D1559" s="78">
        <v>2234</v>
      </c>
      <c r="E1559" s="23">
        <v>2656</v>
      </c>
      <c r="F1559" s="23">
        <v>1195</v>
      </c>
      <c r="G1559" s="24">
        <v>2186</v>
      </c>
      <c r="H1559" s="46"/>
      <c r="I1559" s="53">
        <f>SUM(C1559:G1559)+ I1542</f>
        <v>1281836</v>
      </c>
    </row>
    <row r="1560" spans="1:9" x14ac:dyDescent="0.45">
      <c r="A1560" s="40" t="s">
        <v>0</v>
      </c>
      <c r="B1560" s="9"/>
      <c r="C1560" s="25">
        <v>3458</v>
      </c>
      <c r="D1560" s="79">
        <v>2000</v>
      </c>
      <c r="E1560" s="26">
        <v>1500</v>
      </c>
      <c r="F1560" s="26">
        <v>800</v>
      </c>
      <c r="G1560" s="27">
        <v>1800</v>
      </c>
      <c r="H1560" s="46"/>
      <c r="I1560" s="54">
        <f>SUM(C1560:H1560)+I1543</f>
        <v>1134660</v>
      </c>
    </row>
    <row r="1561" spans="1:9" x14ac:dyDescent="0.45">
      <c r="A1561" s="41" t="s">
        <v>53</v>
      </c>
      <c r="B1561" s="42"/>
      <c r="C1561" s="34" t="e">
        <f>SUM(C1560/C1559)</f>
        <v>#DIV/0!</v>
      </c>
      <c r="D1561" s="80">
        <f>SUM(D1560/D1559)</f>
        <v>0.89525514771709935</v>
      </c>
      <c r="E1561" s="35">
        <f>SUM(E1560/E1559)</f>
        <v>0.56475903614457834</v>
      </c>
      <c r="F1561" s="35">
        <f>SUM(F1560/F1559)</f>
        <v>0.66945606694560666</v>
      </c>
      <c r="G1561" s="36">
        <f>SUM(G1560/G1559)</f>
        <v>0.82342177493138147</v>
      </c>
      <c r="H1561" s="43"/>
      <c r="I1561" s="41">
        <f>SUM(I1560/I1559)</f>
        <v>0.88518344000324534</v>
      </c>
    </row>
    <row r="1562" spans="1:9" x14ac:dyDescent="0.45">
      <c r="A1562" s="40" t="s">
        <v>4</v>
      </c>
      <c r="B1562" s="9"/>
      <c r="C1562" s="25">
        <v>41</v>
      </c>
      <c r="D1562" s="79">
        <v>76</v>
      </c>
      <c r="E1562" s="26">
        <v>77</v>
      </c>
      <c r="F1562" s="26">
        <v>26</v>
      </c>
      <c r="G1562" s="27">
        <v>37</v>
      </c>
      <c r="H1562" s="46"/>
      <c r="I1562" s="54">
        <f>SUM(C1562:H1562)+I1545</f>
        <v>62863</v>
      </c>
    </row>
    <row r="1563" spans="1:9" x14ac:dyDescent="0.45">
      <c r="A1563" s="41" t="s">
        <v>51</v>
      </c>
      <c r="B1563" s="42"/>
      <c r="C1563" s="34">
        <f>SUM(C1562/C1560)</f>
        <v>1.1856564488143435E-2</v>
      </c>
      <c r="D1563" s="80">
        <f>SUM(D1562/D1560)</f>
        <v>3.7999999999999999E-2</v>
      </c>
      <c r="E1563" s="35">
        <f>SUM(E1562/E1560)</f>
        <v>5.1333333333333335E-2</v>
      </c>
      <c r="F1563" s="35">
        <f>SUM(F1562/F1560)</f>
        <v>3.2500000000000001E-2</v>
      </c>
      <c r="G1563" s="36">
        <f>SUM(G1562/G1560)</f>
        <v>2.0555555555555556E-2</v>
      </c>
      <c r="H1563" s="43"/>
      <c r="I1563" s="41">
        <f>SUM(I1562/I1560)</f>
        <v>5.5402499427141171E-2</v>
      </c>
    </row>
    <row r="1564" spans="1:9" x14ac:dyDescent="0.45">
      <c r="A1564" s="40" t="s">
        <v>1</v>
      </c>
      <c r="B1564" s="9"/>
      <c r="C1564" s="25">
        <v>49</v>
      </c>
      <c r="D1564" s="79">
        <v>59</v>
      </c>
      <c r="E1564" s="26">
        <v>82</v>
      </c>
      <c r="F1564" s="26">
        <v>20</v>
      </c>
      <c r="G1564" s="27">
        <v>32</v>
      </c>
      <c r="H1564" s="46"/>
      <c r="I1564" s="54">
        <f>SUM(C1564:H1564)+I1547</f>
        <v>36594</v>
      </c>
    </row>
    <row r="1565" spans="1:9" x14ac:dyDescent="0.45">
      <c r="A1565" s="41" t="s">
        <v>21</v>
      </c>
      <c r="B1565" s="42"/>
      <c r="C1565" s="34">
        <f>SUM(C1564/C1562)</f>
        <v>1.1951219512195121</v>
      </c>
      <c r="D1565" s="80">
        <f>SUM(D1564/D1562)</f>
        <v>0.77631578947368418</v>
      </c>
      <c r="E1565" s="35">
        <f>SUM(E1564/E1562)</f>
        <v>1.0649350649350648</v>
      </c>
      <c r="F1565" s="35">
        <f>SUM(F1564/F1562)</f>
        <v>0.76923076923076927</v>
      </c>
      <c r="G1565" s="36">
        <f>SUM(G1564/G1562)</f>
        <v>0.86486486486486491</v>
      </c>
      <c r="H1565" s="43"/>
      <c r="I1565" s="41">
        <f>SUM(I1564/I1562)</f>
        <v>0.58212302944498351</v>
      </c>
    </row>
    <row r="1566" spans="1:9" x14ac:dyDescent="0.45">
      <c r="A1566" s="65" t="s">
        <v>2</v>
      </c>
      <c r="B1566" s="66"/>
      <c r="C1566" s="67">
        <v>17</v>
      </c>
      <c r="D1566" s="81">
        <v>4</v>
      </c>
      <c r="E1566" s="68">
        <v>26</v>
      </c>
      <c r="F1566" s="68">
        <v>9</v>
      </c>
      <c r="G1566" s="69">
        <v>10</v>
      </c>
      <c r="H1566" s="70"/>
      <c r="I1566" s="71">
        <f>SUM(C1566:H1566)+I1549</f>
        <v>7871</v>
      </c>
    </row>
    <row r="1567" spans="1:9" x14ac:dyDescent="0.45">
      <c r="A1567" s="41" t="s">
        <v>52</v>
      </c>
      <c r="B1567" s="42"/>
      <c r="C1567" s="34">
        <f>SUM(C1566/C1564)</f>
        <v>0.34693877551020408</v>
      </c>
      <c r="D1567" s="80">
        <f>SUM(D1566/D1564)</f>
        <v>6.7796610169491525E-2</v>
      </c>
      <c r="E1567" s="35">
        <f>SUM(E1566/E1564)</f>
        <v>0.31707317073170732</v>
      </c>
      <c r="F1567" s="35">
        <f>SUM(F1566/F1564)</f>
        <v>0.45</v>
      </c>
      <c r="G1567" s="36">
        <f>SUM(G1566/G1564)</f>
        <v>0.3125</v>
      </c>
      <c r="H1567" s="43"/>
      <c r="I1567" s="41">
        <f>SUM(I1566/I1564)</f>
        <v>0.21508990544898071</v>
      </c>
    </row>
    <row r="1568" spans="1:9" x14ac:dyDescent="0.45">
      <c r="A1568" s="44" t="s">
        <v>23</v>
      </c>
      <c r="B1568" s="45"/>
      <c r="C1568" s="28">
        <v>10</v>
      </c>
      <c r="D1568" s="82">
        <v>3</v>
      </c>
      <c r="E1568" s="29">
        <v>12</v>
      </c>
      <c r="F1568" s="29">
        <v>4</v>
      </c>
      <c r="G1568" s="30">
        <v>8</v>
      </c>
      <c r="H1568" s="45"/>
      <c r="I1568" s="55">
        <f>SUM(C1568:F1568)+ I1551</f>
        <v>3352</v>
      </c>
    </row>
    <row r="1569" spans="1:9" ht="23" thickBot="1" x14ac:dyDescent="0.5">
      <c r="A1569" s="47" t="s">
        <v>54</v>
      </c>
      <c r="B1569" s="48"/>
      <c r="C1569" s="31">
        <f>SUM(C1566/C1568)</f>
        <v>1.7</v>
      </c>
      <c r="D1569" s="83">
        <f>SUM(D1566/D1568)</f>
        <v>1.3333333333333333</v>
      </c>
      <c r="E1569" s="32">
        <f>SUM(E1566/E1568)</f>
        <v>2.1666666666666665</v>
      </c>
      <c r="F1569" s="32">
        <f>SUM(F1566/F1568)</f>
        <v>2.25</v>
      </c>
      <c r="G1569" s="33">
        <f>SUM(G1566/G1568)</f>
        <v>1.25</v>
      </c>
      <c r="H1569" s="48"/>
      <c r="I1569" s="47">
        <f>SUM(I1566/I1568)</f>
        <v>2.3481503579952268</v>
      </c>
    </row>
    <row r="1570" spans="1:9" ht="23" thickBot="1" x14ac:dyDescent="0.5"/>
    <row r="1571" spans="1:9" x14ac:dyDescent="0.45">
      <c r="A1571" s="12"/>
      <c r="B1571" s="12"/>
      <c r="C1571" s="13" t="s">
        <v>645</v>
      </c>
      <c r="D1571" s="75" t="s">
        <v>291</v>
      </c>
      <c r="E1571" s="14" t="s">
        <v>271</v>
      </c>
      <c r="F1571" s="14" t="s">
        <v>378</v>
      </c>
      <c r="G1571" s="15" t="s">
        <v>591</v>
      </c>
    </row>
    <row r="1572" spans="1:9" x14ac:dyDescent="0.45">
      <c r="A1572" s="12"/>
      <c r="B1572" s="12"/>
      <c r="C1572" s="17" t="s">
        <v>646</v>
      </c>
      <c r="D1572" s="76" t="s">
        <v>293</v>
      </c>
      <c r="E1572" s="18" t="s">
        <v>539</v>
      </c>
      <c r="F1572" s="18" t="s">
        <v>272</v>
      </c>
      <c r="G1572" s="19" t="s">
        <v>172</v>
      </c>
      <c r="H1572" s="12"/>
    </row>
    <row r="1573" spans="1:9" x14ac:dyDescent="0.45">
      <c r="A1573" s="12"/>
      <c r="B1573" s="12"/>
      <c r="C1573" s="17" t="s">
        <v>650</v>
      </c>
      <c r="D1573" s="76" t="s">
        <v>647</v>
      </c>
      <c r="E1573" s="18" t="s">
        <v>651</v>
      </c>
      <c r="F1573" s="18" t="s">
        <v>652</v>
      </c>
      <c r="G1573" s="19" t="s">
        <v>653</v>
      </c>
      <c r="H1573" s="12"/>
    </row>
    <row r="1574" spans="1:9" ht="23" thickBot="1" x14ac:dyDescent="0.5">
      <c r="A1574" s="21" t="s">
        <v>528</v>
      </c>
      <c r="B1574" s="21"/>
      <c r="C1574" s="56">
        <v>460</v>
      </c>
      <c r="D1574" s="77">
        <v>461</v>
      </c>
      <c r="E1574" s="57">
        <v>462</v>
      </c>
      <c r="F1574" s="57">
        <v>463</v>
      </c>
      <c r="G1574" s="58">
        <v>464</v>
      </c>
      <c r="H1574" s="21"/>
      <c r="I1574" s="21"/>
    </row>
    <row r="1575" spans="1:9" ht="23" thickBot="1" x14ac:dyDescent="0.5">
      <c r="A1575" s="12"/>
      <c r="B1575" s="1"/>
      <c r="C1575" s="1"/>
      <c r="D1575" s="1"/>
      <c r="E1575" s="1"/>
      <c r="F1575" s="1"/>
      <c r="G1575" s="1"/>
    </row>
    <row r="1576" spans="1:9" x14ac:dyDescent="0.45">
      <c r="A1576" s="39" t="s">
        <v>3</v>
      </c>
      <c r="B1576" s="9"/>
      <c r="C1576" s="22">
        <v>2097</v>
      </c>
      <c r="D1576" s="78">
        <v>1546</v>
      </c>
      <c r="E1576" s="23">
        <v>2819</v>
      </c>
      <c r="F1576" s="23">
        <v>2995</v>
      </c>
      <c r="G1576" s="24">
        <v>2893</v>
      </c>
      <c r="H1576" s="46"/>
      <c r="I1576" s="53">
        <f>SUM(C1576:G1576)+ I1559</f>
        <v>1294186</v>
      </c>
    </row>
    <row r="1577" spans="1:9" x14ac:dyDescent="0.45">
      <c r="A1577" s="40" t="s">
        <v>0</v>
      </c>
      <c r="B1577" s="9"/>
      <c r="C1577" s="25">
        <v>1878</v>
      </c>
      <c r="D1577" s="79">
        <v>1166</v>
      </c>
      <c r="E1577" s="26">
        <v>2426</v>
      </c>
      <c r="F1577" s="26">
        <v>1500</v>
      </c>
      <c r="G1577" s="27">
        <v>2669</v>
      </c>
      <c r="H1577" s="46"/>
      <c r="I1577" s="54">
        <f>SUM(C1577:H1577)+I1560</f>
        <v>1144299</v>
      </c>
    </row>
    <row r="1578" spans="1:9" x14ac:dyDescent="0.45">
      <c r="A1578" s="41" t="s">
        <v>53</v>
      </c>
      <c r="B1578" s="42"/>
      <c r="C1578" s="34">
        <f>SUM(C1577/C1576)</f>
        <v>0.89556509298998566</v>
      </c>
      <c r="D1578" s="80">
        <f>SUM(D1577/D1576)</f>
        <v>0.75420439844760667</v>
      </c>
      <c r="E1578" s="35">
        <f>SUM(E1577/E1576)</f>
        <v>0.86058886129833279</v>
      </c>
      <c r="F1578" s="35">
        <f>SUM(F1577/F1576)</f>
        <v>0.5008347245409015</v>
      </c>
      <c r="G1578" s="36">
        <f>SUM(G1577/G1576)</f>
        <v>0.92257172485309369</v>
      </c>
      <c r="H1578" s="43"/>
      <c r="I1578" s="41">
        <f>SUM(I1577/I1576)</f>
        <v>0.88418434444507976</v>
      </c>
    </row>
    <row r="1579" spans="1:9" x14ac:dyDescent="0.45">
      <c r="A1579" s="40" t="s">
        <v>4</v>
      </c>
      <c r="B1579" s="9"/>
      <c r="C1579" s="25">
        <v>77</v>
      </c>
      <c r="D1579" s="79">
        <v>36</v>
      </c>
      <c r="E1579" s="26">
        <v>47</v>
      </c>
      <c r="F1579" s="26">
        <v>50</v>
      </c>
      <c r="G1579" s="27">
        <v>123</v>
      </c>
      <c r="H1579" s="46"/>
      <c r="I1579" s="54">
        <f>SUM(C1579:H1579)+I1562</f>
        <v>63196</v>
      </c>
    </row>
    <row r="1580" spans="1:9" x14ac:dyDescent="0.45">
      <c r="A1580" s="41" t="s">
        <v>51</v>
      </c>
      <c r="B1580" s="42"/>
      <c r="C1580" s="34">
        <f>SUM(C1579/C1577)</f>
        <v>4.1001064962726305E-2</v>
      </c>
      <c r="D1580" s="80">
        <f>SUM(D1579/D1577)</f>
        <v>3.0874785591766724E-2</v>
      </c>
      <c r="E1580" s="35">
        <f>SUM(E1579/E1577)</f>
        <v>1.9373454245671887E-2</v>
      </c>
      <c r="F1580" s="35">
        <f>SUM(F1579/F1577)</f>
        <v>3.3333333333333333E-2</v>
      </c>
      <c r="G1580" s="36">
        <f>SUM(G1579/G1577)</f>
        <v>4.6084675908579995E-2</v>
      </c>
      <c r="H1580" s="43"/>
      <c r="I1580" s="41">
        <f>SUM(I1579/I1577)</f>
        <v>5.5226824457593686E-2</v>
      </c>
    </row>
    <row r="1581" spans="1:9" x14ac:dyDescent="0.45">
      <c r="A1581" s="40" t="s">
        <v>1</v>
      </c>
      <c r="B1581" s="9"/>
      <c r="C1581" s="25">
        <v>54</v>
      </c>
      <c r="D1581" s="79">
        <v>26</v>
      </c>
      <c r="E1581" s="26">
        <v>25</v>
      </c>
      <c r="F1581" s="26">
        <v>57</v>
      </c>
      <c r="G1581" s="27">
        <v>55</v>
      </c>
      <c r="H1581" s="46"/>
      <c r="I1581" s="54">
        <f>SUM(C1581:H1581)+I1564</f>
        <v>36811</v>
      </c>
    </row>
    <row r="1582" spans="1:9" x14ac:dyDescent="0.45">
      <c r="A1582" s="41" t="s">
        <v>21</v>
      </c>
      <c r="B1582" s="42"/>
      <c r="C1582" s="34">
        <f>SUM(C1581/C1579)</f>
        <v>0.70129870129870131</v>
      </c>
      <c r="D1582" s="80">
        <f>SUM(D1581/D1579)</f>
        <v>0.72222222222222221</v>
      </c>
      <c r="E1582" s="35">
        <f>SUM(E1581/E1579)</f>
        <v>0.53191489361702127</v>
      </c>
      <c r="F1582" s="35">
        <f>SUM(F1581/F1579)</f>
        <v>1.1399999999999999</v>
      </c>
      <c r="G1582" s="36">
        <f>SUM(G1581/G1579)</f>
        <v>0.44715447154471544</v>
      </c>
      <c r="H1582" s="43"/>
      <c r="I1582" s="41">
        <f>SUM(I1581/I1579)</f>
        <v>0.58248939806316857</v>
      </c>
    </row>
    <row r="1583" spans="1:9" x14ac:dyDescent="0.45">
      <c r="A1583" s="65" t="s">
        <v>2</v>
      </c>
      <c r="B1583" s="66"/>
      <c r="C1583" s="67">
        <v>15</v>
      </c>
      <c r="D1583" s="81">
        <v>11</v>
      </c>
      <c r="E1583" s="68">
        <v>5</v>
      </c>
      <c r="F1583" s="68">
        <v>15</v>
      </c>
      <c r="G1583" s="69">
        <v>20</v>
      </c>
      <c r="H1583" s="70"/>
      <c r="I1583" s="71">
        <f>SUM(C1583:H1583)+I1566</f>
        <v>7937</v>
      </c>
    </row>
    <row r="1584" spans="1:9" x14ac:dyDescent="0.45">
      <c r="A1584" s="41" t="s">
        <v>52</v>
      </c>
      <c r="B1584" s="42"/>
      <c r="C1584" s="34">
        <f>SUM(C1583/C1581)</f>
        <v>0.27777777777777779</v>
      </c>
      <c r="D1584" s="80">
        <f>SUM(D1583/D1581)</f>
        <v>0.42307692307692307</v>
      </c>
      <c r="E1584" s="35">
        <f>SUM(E1583/E1581)</f>
        <v>0.2</v>
      </c>
      <c r="F1584" s="35">
        <f>SUM(F1583/F1581)</f>
        <v>0.26315789473684209</v>
      </c>
      <c r="G1584" s="36">
        <f>SUM(G1583/G1581)</f>
        <v>0.36363636363636365</v>
      </c>
      <c r="H1584" s="43"/>
      <c r="I1584" s="41">
        <f>SUM(I1583/I1581)</f>
        <v>0.21561489772078998</v>
      </c>
    </row>
    <row r="1585" spans="1:9" x14ac:dyDescent="0.45">
      <c r="A1585" s="44" t="s">
        <v>23</v>
      </c>
      <c r="B1585" s="45"/>
      <c r="C1585" s="28">
        <v>5</v>
      </c>
      <c r="D1585" s="82">
        <v>4</v>
      </c>
      <c r="E1585" s="29">
        <v>12</v>
      </c>
      <c r="F1585" s="29">
        <v>12</v>
      </c>
      <c r="G1585" s="30">
        <v>7</v>
      </c>
      <c r="H1585" s="45"/>
      <c r="I1585" s="55">
        <f>SUM(C1585:F1585)+ I1568</f>
        <v>3385</v>
      </c>
    </row>
    <row r="1586" spans="1:9" ht="23" thickBot="1" x14ac:dyDescent="0.5">
      <c r="A1586" s="47" t="s">
        <v>54</v>
      </c>
      <c r="B1586" s="48"/>
      <c r="C1586" s="31">
        <f>SUM(C1583/C1585)</f>
        <v>3</v>
      </c>
      <c r="D1586" s="83">
        <f>SUM(D1583/D1585)</f>
        <v>2.75</v>
      </c>
      <c r="E1586" s="32">
        <f>SUM(E1583/E1585)</f>
        <v>0.41666666666666669</v>
      </c>
      <c r="F1586" s="32">
        <f>SUM(F1583/F1585)</f>
        <v>1.25</v>
      </c>
      <c r="G1586" s="33">
        <f>SUM(G1583/G1585)</f>
        <v>2.8571428571428572</v>
      </c>
      <c r="H1586" s="48"/>
      <c r="I1586" s="47">
        <f>SUM(I1583/I1585)</f>
        <v>2.3447562776957165</v>
      </c>
    </row>
    <row r="1587" spans="1:9" ht="23" thickBot="1" x14ac:dyDescent="0.5"/>
    <row r="1588" spans="1:9" x14ac:dyDescent="0.45">
      <c r="A1588" s="12"/>
      <c r="B1588" s="12"/>
      <c r="C1588" s="13" t="s">
        <v>377</v>
      </c>
      <c r="D1588" s="75" t="s">
        <v>377</v>
      </c>
      <c r="E1588" s="14" t="s">
        <v>271</v>
      </c>
      <c r="F1588" s="14" t="s">
        <v>378</v>
      </c>
      <c r="G1588" s="15" t="s">
        <v>658</v>
      </c>
    </row>
    <row r="1589" spans="1:9" x14ac:dyDescent="0.45">
      <c r="A1589" s="12"/>
      <c r="B1589" s="12"/>
      <c r="C1589" s="17" t="s">
        <v>210</v>
      </c>
      <c r="D1589" s="76" t="s">
        <v>210</v>
      </c>
      <c r="E1589" s="18" t="s">
        <v>523</v>
      </c>
      <c r="F1589" s="18" t="s">
        <v>272</v>
      </c>
      <c r="G1589" s="19" t="s">
        <v>659</v>
      </c>
      <c r="H1589" s="12"/>
    </row>
    <row r="1590" spans="1:9" x14ac:dyDescent="0.45">
      <c r="A1590" s="12"/>
      <c r="B1590" s="12"/>
      <c r="C1590" s="17" t="s">
        <v>654</v>
      </c>
      <c r="D1590" s="76" t="s">
        <v>655</v>
      </c>
      <c r="E1590" s="18" t="s">
        <v>656</v>
      </c>
      <c r="F1590" s="18" t="s">
        <v>657</v>
      </c>
      <c r="G1590" s="19" t="s">
        <v>660</v>
      </c>
      <c r="H1590" s="12"/>
    </row>
    <row r="1591" spans="1:9" ht="23" thickBot="1" x14ac:dyDescent="0.5">
      <c r="A1591" s="21" t="s">
        <v>528</v>
      </c>
      <c r="B1591" s="21"/>
      <c r="C1591" s="56">
        <v>465</v>
      </c>
      <c r="D1591" s="77">
        <v>466</v>
      </c>
      <c r="E1591" s="57">
        <v>467</v>
      </c>
      <c r="F1591" s="57">
        <v>468</v>
      </c>
      <c r="G1591" s="58">
        <v>469</v>
      </c>
      <c r="H1591" s="21"/>
      <c r="I1591" s="21"/>
    </row>
    <row r="1592" spans="1:9" ht="23" thickBot="1" x14ac:dyDescent="0.5">
      <c r="A1592" s="12"/>
      <c r="B1592" s="1"/>
      <c r="C1592" s="1"/>
      <c r="D1592" s="1"/>
      <c r="E1592" s="1"/>
      <c r="F1592" s="1"/>
      <c r="G1592" s="1"/>
    </row>
    <row r="1593" spans="1:9" x14ac:dyDescent="0.45">
      <c r="A1593" s="39" t="s">
        <v>3</v>
      </c>
      <c r="B1593" s="9"/>
      <c r="C1593" s="22">
        <v>3487</v>
      </c>
      <c r="D1593" s="78">
        <v>3523</v>
      </c>
      <c r="E1593" s="23">
        <v>3158</v>
      </c>
      <c r="F1593" s="23">
        <v>2917</v>
      </c>
      <c r="G1593" s="24">
        <v>1211</v>
      </c>
      <c r="H1593" s="46"/>
      <c r="I1593" s="53">
        <f>SUM(C1593:G1593)+ I1576</f>
        <v>1308482</v>
      </c>
    </row>
    <row r="1594" spans="1:9" x14ac:dyDescent="0.45">
      <c r="A1594" s="40" t="s">
        <v>0</v>
      </c>
      <c r="B1594" s="9"/>
      <c r="C1594" s="25">
        <v>3188</v>
      </c>
      <c r="D1594" s="79">
        <v>3242</v>
      </c>
      <c r="E1594" s="26">
        <v>2651</v>
      </c>
      <c r="F1594" s="26">
        <v>2481</v>
      </c>
      <c r="G1594" s="27">
        <v>1138</v>
      </c>
      <c r="H1594" s="46"/>
      <c r="I1594" s="54">
        <f>SUM(C1594:H1594)+I1577</f>
        <v>1156999</v>
      </c>
    </row>
    <row r="1595" spans="1:9" x14ac:dyDescent="0.45">
      <c r="A1595" s="41" t="s">
        <v>53</v>
      </c>
      <c r="B1595" s="42"/>
      <c r="C1595" s="34">
        <f>SUM(C1594/C1593)</f>
        <v>0.91425293948953257</v>
      </c>
      <c r="D1595" s="80">
        <f>SUM(D1594/D1593)</f>
        <v>0.92023843315356235</v>
      </c>
      <c r="E1595" s="35">
        <f>SUM(E1594/E1593)</f>
        <v>0.83945535148828376</v>
      </c>
      <c r="F1595" s="35">
        <f>SUM(F1594/F1593)</f>
        <v>0.850531367843675</v>
      </c>
      <c r="G1595" s="36">
        <f>SUM(G1594/G1593)</f>
        <v>0.93971924029727494</v>
      </c>
      <c r="H1595" s="43"/>
      <c r="I1595" s="41">
        <f>SUM(I1594/I1593)</f>
        <v>0.88422997030146389</v>
      </c>
    </row>
    <row r="1596" spans="1:9" x14ac:dyDescent="0.45">
      <c r="A1596" s="40" t="s">
        <v>4</v>
      </c>
      <c r="B1596" s="9"/>
      <c r="C1596" s="25">
        <v>156</v>
      </c>
      <c r="D1596" s="79">
        <v>97</v>
      </c>
      <c r="E1596" s="26">
        <v>79</v>
      </c>
      <c r="F1596" s="26">
        <v>88</v>
      </c>
      <c r="G1596" s="27">
        <v>25</v>
      </c>
      <c r="H1596" s="46"/>
      <c r="I1596" s="54">
        <f>SUM(C1596:H1596)+I1579</f>
        <v>63641</v>
      </c>
    </row>
    <row r="1597" spans="1:9" x14ac:dyDescent="0.45">
      <c r="A1597" s="41" t="s">
        <v>51</v>
      </c>
      <c r="B1597" s="42"/>
      <c r="C1597" s="34">
        <f>SUM(C1596/C1594)</f>
        <v>4.8933500627352571E-2</v>
      </c>
      <c r="D1597" s="80">
        <f>SUM(D1596/D1594)</f>
        <v>2.9919802590993215E-2</v>
      </c>
      <c r="E1597" s="35">
        <f>SUM(E1596/E1594)</f>
        <v>2.980007544322897E-2</v>
      </c>
      <c r="F1597" s="35">
        <f>SUM(F1596/F1594)</f>
        <v>3.5469568722289402E-2</v>
      </c>
      <c r="G1597" s="36">
        <f>SUM(G1596/G1594)</f>
        <v>2.1968365553602813E-2</v>
      </c>
      <c r="H1597" s="43"/>
      <c r="I1597" s="41">
        <f>SUM(I1596/I1594)</f>
        <v>5.5005233366666698E-2</v>
      </c>
    </row>
    <row r="1598" spans="1:9" x14ac:dyDescent="0.45">
      <c r="A1598" s="40" t="s">
        <v>1</v>
      </c>
      <c r="B1598" s="9"/>
      <c r="C1598" s="25">
        <v>53</v>
      </c>
      <c r="D1598" s="79">
        <v>54</v>
      </c>
      <c r="E1598" s="26">
        <v>61</v>
      </c>
      <c r="F1598" s="26">
        <v>53</v>
      </c>
      <c r="G1598" s="27">
        <v>15</v>
      </c>
      <c r="H1598" s="46"/>
      <c r="I1598" s="54">
        <f>SUM(C1598:H1598)+I1581</f>
        <v>37047</v>
      </c>
    </row>
    <row r="1599" spans="1:9" x14ac:dyDescent="0.45">
      <c r="A1599" s="41" t="s">
        <v>21</v>
      </c>
      <c r="B1599" s="42"/>
      <c r="C1599" s="34">
        <f>SUM(C1598/C1596)</f>
        <v>0.33974358974358976</v>
      </c>
      <c r="D1599" s="80">
        <f>SUM(D1598/D1596)</f>
        <v>0.55670103092783507</v>
      </c>
      <c r="E1599" s="35">
        <f>SUM(E1598/E1596)</f>
        <v>0.77215189873417722</v>
      </c>
      <c r="F1599" s="35">
        <f>SUM(F1598/F1596)</f>
        <v>0.60227272727272729</v>
      </c>
      <c r="G1599" s="36">
        <f>SUM(G1598/G1596)</f>
        <v>0.6</v>
      </c>
      <c r="H1599" s="43"/>
      <c r="I1599" s="41">
        <f>SUM(I1598/I1596)</f>
        <v>0.58212473091246209</v>
      </c>
    </row>
    <row r="1600" spans="1:9" x14ac:dyDescent="0.45">
      <c r="A1600" s="65" t="s">
        <v>2</v>
      </c>
      <c r="B1600" s="66"/>
      <c r="C1600" s="67">
        <v>33</v>
      </c>
      <c r="D1600" s="81">
        <v>18</v>
      </c>
      <c r="E1600" s="68">
        <v>28</v>
      </c>
      <c r="F1600" s="68">
        <v>17</v>
      </c>
      <c r="G1600" s="69">
        <v>7</v>
      </c>
      <c r="H1600" s="70"/>
      <c r="I1600" s="71">
        <f>SUM(C1600:H1600)+I1583</f>
        <v>8040</v>
      </c>
    </row>
    <row r="1601" spans="1:9" x14ac:dyDescent="0.45">
      <c r="A1601" s="41" t="s">
        <v>52</v>
      </c>
      <c r="B1601" s="42"/>
      <c r="C1601" s="34">
        <f>SUM(C1600/C1598)</f>
        <v>0.62264150943396224</v>
      </c>
      <c r="D1601" s="80">
        <f>SUM(D1600/D1598)</f>
        <v>0.33333333333333331</v>
      </c>
      <c r="E1601" s="35">
        <f>SUM(E1600/E1598)</f>
        <v>0.45901639344262296</v>
      </c>
      <c r="F1601" s="35">
        <f>SUM(F1600/F1598)</f>
        <v>0.32075471698113206</v>
      </c>
      <c r="G1601" s="36">
        <f>SUM(G1600/G1598)</f>
        <v>0.46666666666666667</v>
      </c>
      <c r="H1601" s="43"/>
      <c r="I1601" s="41">
        <f>SUM(I1600/I1598)</f>
        <v>0.21702162118390153</v>
      </c>
    </row>
    <row r="1602" spans="1:9" x14ac:dyDescent="0.45">
      <c r="A1602" s="44" t="s">
        <v>23</v>
      </c>
      <c r="B1602" s="45"/>
      <c r="C1602" s="28">
        <v>11</v>
      </c>
      <c r="D1602" s="82">
        <v>10</v>
      </c>
      <c r="E1602" s="29">
        <v>14</v>
      </c>
      <c r="F1602" s="29">
        <v>10</v>
      </c>
      <c r="G1602" s="30">
        <v>2</v>
      </c>
      <c r="H1602" s="45"/>
      <c r="I1602" s="55">
        <f>SUM(C1602:F1602)+ I1585</f>
        <v>3430</v>
      </c>
    </row>
    <row r="1603" spans="1:9" ht="23" thickBot="1" x14ac:dyDescent="0.5">
      <c r="A1603" s="47" t="s">
        <v>54</v>
      </c>
      <c r="B1603" s="48"/>
      <c r="C1603" s="31">
        <f>SUM(C1600/C1602)</f>
        <v>3</v>
      </c>
      <c r="D1603" s="83">
        <f>SUM(D1600/D1602)</f>
        <v>1.8</v>
      </c>
      <c r="E1603" s="32">
        <f>SUM(E1600/E1602)</f>
        <v>2</v>
      </c>
      <c r="F1603" s="32">
        <f>SUM(F1600/F1602)</f>
        <v>1.7</v>
      </c>
      <c r="G1603" s="33">
        <f>SUM(G1600/G1602)</f>
        <v>3.5</v>
      </c>
      <c r="H1603" s="48"/>
      <c r="I1603" s="47">
        <f>SUM(I1600/I1602)</f>
        <v>2.3440233236151604</v>
      </c>
    </row>
    <row r="1604" spans="1:9" ht="23" thickBot="1" x14ac:dyDescent="0.5"/>
    <row r="1605" spans="1:9" x14ac:dyDescent="0.45">
      <c r="A1605" s="12"/>
      <c r="B1605" s="12"/>
      <c r="C1605" s="13" t="s">
        <v>661</v>
      </c>
      <c r="D1605" s="75" t="s">
        <v>664</v>
      </c>
      <c r="E1605" s="14" t="s">
        <v>377</v>
      </c>
      <c r="F1605" s="14" t="s">
        <v>228</v>
      </c>
      <c r="G1605" s="15" t="s">
        <v>635</v>
      </c>
    </row>
    <row r="1606" spans="1:9" x14ac:dyDescent="0.45">
      <c r="A1606" s="12"/>
      <c r="B1606" s="12"/>
      <c r="C1606" s="17" t="s">
        <v>662</v>
      </c>
      <c r="D1606" s="76" t="s">
        <v>662</v>
      </c>
      <c r="E1606" s="18" t="s">
        <v>210</v>
      </c>
      <c r="F1606" s="18" t="s">
        <v>229</v>
      </c>
      <c r="G1606" s="19" t="s">
        <v>597</v>
      </c>
      <c r="H1606" s="12"/>
    </row>
    <row r="1607" spans="1:9" x14ac:dyDescent="0.45">
      <c r="A1607" s="12"/>
      <c r="B1607" s="12"/>
      <c r="C1607" s="17" t="s">
        <v>663</v>
      </c>
      <c r="D1607" s="76" t="s">
        <v>665</v>
      </c>
      <c r="E1607" s="18" t="s">
        <v>666</v>
      </c>
      <c r="F1607" s="18" t="s">
        <v>667</v>
      </c>
      <c r="G1607" s="19" t="s">
        <v>668</v>
      </c>
      <c r="H1607" s="12"/>
    </row>
    <row r="1608" spans="1:9" ht="23" thickBot="1" x14ac:dyDescent="0.5">
      <c r="A1608" s="21" t="s">
        <v>528</v>
      </c>
      <c r="B1608" s="21"/>
      <c r="C1608" s="56">
        <v>470</v>
      </c>
      <c r="D1608" s="77">
        <v>471</v>
      </c>
      <c r="E1608" s="57">
        <v>472</v>
      </c>
      <c r="F1608" s="57">
        <v>473</v>
      </c>
      <c r="G1608" s="58">
        <v>474</v>
      </c>
      <c r="H1608" s="21"/>
      <c r="I1608" s="21"/>
    </row>
    <row r="1609" spans="1:9" ht="23" thickBot="1" x14ac:dyDescent="0.5">
      <c r="A1609" s="12"/>
      <c r="B1609" s="1"/>
      <c r="C1609" s="1"/>
      <c r="D1609" s="1"/>
      <c r="E1609" s="1"/>
      <c r="F1609" s="1"/>
      <c r="G1609" s="1"/>
    </row>
    <row r="1610" spans="1:9" x14ac:dyDescent="0.45">
      <c r="A1610" s="39" t="s">
        <v>3</v>
      </c>
      <c r="B1610" s="9"/>
      <c r="C1610" s="22">
        <v>1781</v>
      </c>
      <c r="D1610" s="78">
        <v>639</v>
      </c>
      <c r="E1610" s="23">
        <v>3472</v>
      </c>
      <c r="F1610" s="23">
        <v>2746</v>
      </c>
      <c r="G1610" s="24">
        <v>2342</v>
      </c>
      <c r="H1610" s="46"/>
      <c r="I1610" s="53">
        <f>SUM(C1610:G1610)+ I1593</f>
        <v>1319462</v>
      </c>
    </row>
    <row r="1611" spans="1:9" x14ac:dyDescent="0.45">
      <c r="A1611" s="40" t="s">
        <v>0</v>
      </c>
      <c r="B1611" s="9"/>
      <c r="C1611" s="25">
        <v>1496</v>
      </c>
      <c r="D1611" s="79">
        <v>572</v>
      </c>
      <c r="E1611" s="26">
        <v>3124</v>
      </c>
      <c r="F1611" s="26">
        <v>2000</v>
      </c>
      <c r="G1611" s="27">
        <v>1500</v>
      </c>
      <c r="H1611" s="46"/>
      <c r="I1611" s="54">
        <f>SUM(C1611:H1611)+I1594</f>
        <v>1165691</v>
      </c>
    </row>
    <row r="1612" spans="1:9" x14ac:dyDescent="0.45">
      <c r="A1612" s="41" t="s">
        <v>53</v>
      </c>
      <c r="B1612" s="42"/>
      <c r="C1612" s="34">
        <f>SUM(C1611/C1610)</f>
        <v>0.83997754070746766</v>
      </c>
      <c r="D1612" s="80">
        <f>SUM(D1611/D1610)</f>
        <v>0.89514866979655716</v>
      </c>
      <c r="E1612" s="35">
        <f>SUM(E1611/E1610)</f>
        <v>0.89976958525345618</v>
      </c>
      <c r="F1612" s="35">
        <f>SUM(F1611/F1610)</f>
        <v>0.72833211944646759</v>
      </c>
      <c r="G1612" s="36">
        <f>SUM(G1611/G1610)</f>
        <v>0.64047822374039287</v>
      </c>
      <c r="H1612" s="43"/>
      <c r="I1612" s="41">
        <f>SUM(I1611/I1610)</f>
        <v>0.88345931902548158</v>
      </c>
    </row>
    <row r="1613" spans="1:9" x14ac:dyDescent="0.45">
      <c r="A1613" s="40" t="s">
        <v>4</v>
      </c>
      <c r="B1613" s="9"/>
      <c r="C1613" s="25">
        <v>97</v>
      </c>
      <c r="D1613" s="79">
        <v>17</v>
      </c>
      <c r="E1613" s="26">
        <v>112</v>
      </c>
      <c r="F1613" s="26">
        <v>91</v>
      </c>
      <c r="G1613" s="27">
        <v>104</v>
      </c>
      <c r="H1613" s="46"/>
      <c r="I1613" s="54">
        <f>SUM(C1613:H1613)+I1596</f>
        <v>64062</v>
      </c>
    </row>
    <row r="1614" spans="1:9" x14ac:dyDescent="0.45">
      <c r="A1614" s="41" t="s">
        <v>51</v>
      </c>
      <c r="B1614" s="42"/>
      <c r="C1614" s="34">
        <f>SUM(C1613/C1611)</f>
        <v>6.4839572192513364E-2</v>
      </c>
      <c r="D1614" s="80">
        <f>SUM(D1613/D1611)</f>
        <v>2.972027972027972E-2</v>
      </c>
      <c r="E1614" s="35">
        <f>SUM(E1613/E1611)</f>
        <v>3.5851472471190783E-2</v>
      </c>
      <c r="F1614" s="35">
        <f>SUM(F1613/F1611)</f>
        <v>4.5499999999999999E-2</v>
      </c>
      <c r="G1614" s="36">
        <f>SUM(G1613/G1611)</f>
        <v>6.933333333333333E-2</v>
      </c>
      <c r="H1614" s="43"/>
      <c r="I1614" s="41">
        <f>SUM(I1613/I1611)</f>
        <v>5.495624483675348E-2</v>
      </c>
    </row>
    <row r="1615" spans="1:9" x14ac:dyDescent="0.45">
      <c r="A1615" s="40" t="s">
        <v>1</v>
      </c>
      <c r="B1615" s="9"/>
      <c r="C1615" s="25">
        <v>73</v>
      </c>
      <c r="D1615" s="79">
        <v>16</v>
      </c>
      <c r="E1615" s="26">
        <v>59</v>
      </c>
      <c r="F1615" s="26">
        <v>67</v>
      </c>
      <c r="G1615" s="27">
        <v>61</v>
      </c>
      <c r="H1615" s="46"/>
      <c r="I1615" s="54">
        <f>SUM(C1615:H1615)+I1598</f>
        <v>37323</v>
      </c>
    </row>
    <row r="1616" spans="1:9" x14ac:dyDescent="0.45">
      <c r="A1616" s="41" t="s">
        <v>21</v>
      </c>
      <c r="B1616" s="42"/>
      <c r="C1616" s="34">
        <f>SUM(C1615/C1613)</f>
        <v>0.75257731958762886</v>
      </c>
      <c r="D1616" s="80">
        <f>SUM(D1615/D1613)</f>
        <v>0.94117647058823528</v>
      </c>
      <c r="E1616" s="35">
        <f>SUM(E1615/E1613)</f>
        <v>0.5267857142857143</v>
      </c>
      <c r="F1616" s="35">
        <f>SUM(F1615/F1613)</f>
        <v>0.73626373626373631</v>
      </c>
      <c r="G1616" s="36">
        <f>SUM(G1615/G1613)</f>
        <v>0.58653846153846156</v>
      </c>
      <c r="H1616" s="43"/>
      <c r="I1616" s="41">
        <f>SUM(I1615/I1613)</f>
        <v>0.58260747400955326</v>
      </c>
    </row>
    <row r="1617" spans="1:9" x14ac:dyDescent="0.45">
      <c r="A1617" s="65" t="s">
        <v>2</v>
      </c>
      <c r="B1617" s="66"/>
      <c r="C1617" s="67">
        <v>32</v>
      </c>
      <c r="D1617" s="81">
        <v>6</v>
      </c>
      <c r="E1617" s="68">
        <v>25</v>
      </c>
      <c r="F1617" s="68">
        <v>23</v>
      </c>
      <c r="G1617" s="69">
        <v>8</v>
      </c>
      <c r="H1617" s="70"/>
      <c r="I1617" s="71">
        <f>SUM(C1617:H1617)+I1600</f>
        <v>8134</v>
      </c>
    </row>
    <row r="1618" spans="1:9" x14ac:dyDescent="0.45">
      <c r="A1618" s="41" t="s">
        <v>52</v>
      </c>
      <c r="B1618" s="42"/>
      <c r="C1618" s="34">
        <f>SUM(C1617/C1615)</f>
        <v>0.43835616438356162</v>
      </c>
      <c r="D1618" s="80">
        <f>SUM(D1617/D1615)</f>
        <v>0.375</v>
      </c>
      <c r="E1618" s="35">
        <f>SUM(E1617/E1615)</f>
        <v>0.42372881355932202</v>
      </c>
      <c r="F1618" s="35">
        <f>SUM(F1617/F1615)</f>
        <v>0.34328358208955223</v>
      </c>
      <c r="G1618" s="36">
        <f>SUM(G1617/G1615)</f>
        <v>0.13114754098360656</v>
      </c>
      <c r="H1618" s="43"/>
      <c r="I1618" s="41">
        <f>SUM(I1617/I1615)</f>
        <v>0.21793532138359725</v>
      </c>
    </row>
    <row r="1619" spans="1:9" x14ac:dyDescent="0.45">
      <c r="A1619" s="44" t="s">
        <v>23</v>
      </c>
      <c r="B1619" s="45"/>
      <c r="C1619" s="28">
        <v>7</v>
      </c>
      <c r="D1619" s="82">
        <v>2</v>
      </c>
      <c r="E1619" s="29">
        <v>10</v>
      </c>
      <c r="F1619" s="29">
        <v>10</v>
      </c>
      <c r="G1619" s="30">
        <v>5</v>
      </c>
      <c r="H1619" s="45"/>
      <c r="I1619" s="55">
        <f>SUM(C1619:F1619)+ I1602</f>
        <v>3459</v>
      </c>
    </row>
    <row r="1620" spans="1:9" ht="23" thickBot="1" x14ac:dyDescent="0.5">
      <c r="A1620" s="47" t="s">
        <v>54</v>
      </c>
      <c r="B1620" s="48"/>
      <c r="C1620" s="31">
        <f>SUM(C1617/C1619)</f>
        <v>4.5714285714285712</v>
      </c>
      <c r="D1620" s="83">
        <f>SUM(D1617/D1619)</f>
        <v>3</v>
      </c>
      <c r="E1620" s="32">
        <f>SUM(E1617/E1619)</f>
        <v>2.5</v>
      </c>
      <c r="F1620" s="32">
        <f>SUM(F1617/F1619)</f>
        <v>2.2999999999999998</v>
      </c>
      <c r="G1620" s="33">
        <f>SUM(G1617/G1619)</f>
        <v>1.6</v>
      </c>
      <c r="H1620" s="48"/>
      <c r="I1620" s="47">
        <f>SUM(I1617/I1619)</f>
        <v>2.3515466897947386</v>
      </c>
    </row>
    <row r="1621" spans="1:9" ht="23" thickBot="1" x14ac:dyDescent="0.5"/>
    <row r="1622" spans="1:9" x14ac:dyDescent="0.45">
      <c r="A1622" s="12"/>
      <c r="B1622" s="12"/>
      <c r="C1622" s="13" t="s">
        <v>325</v>
      </c>
      <c r="D1622" s="75" t="s">
        <v>670</v>
      </c>
      <c r="E1622" s="14" t="s">
        <v>224</v>
      </c>
      <c r="F1622" s="14" t="s">
        <v>377</v>
      </c>
      <c r="G1622" s="15" t="s">
        <v>206</v>
      </c>
    </row>
    <row r="1623" spans="1:9" x14ac:dyDescent="0.45">
      <c r="A1623" s="12"/>
      <c r="B1623" s="12"/>
      <c r="C1623" s="17" t="s">
        <v>172</v>
      </c>
      <c r="D1623" s="76" t="s">
        <v>172</v>
      </c>
      <c r="E1623" s="18" t="s">
        <v>225</v>
      </c>
      <c r="F1623" s="18" t="s">
        <v>210</v>
      </c>
      <c r="G1623" s="19" t="s">
        <v>177</v>
      </c>
      <c r="H1623" s="12"/>
    </row>
    <row r="1624" spans="1:9" x14ac:dyDescent="0.45">
      <c r="A1624" s="12"/>
      <c r="B1624" s="12"/>
      <c r="C1624" s="17" t="s">
        <v>669</v>
      </c>
      <c r="D1624" s="76" t="s">
        <v>669</v>
      </c>
      <c r="E1624" s="18" t="s">
        <v>671</v>
      </c>
      <c r="F1624" s="18" t="s">
        <v>671</v>
      </c>
      <c r="G1624" s="19" t="s">
        <v>672</v>
      </c>
      <c r="H1624" s="12"/>
    </row>
    <row r="1625" spans="1:9" ht="23" thickBot="1" x14ac:dyDescent="0.5">
      <c r="A1625" s="21" t="s">
        <v>528</v>
      </c>
      <c r="B1625" s="21"/>
      <c r="C1625" s="56">
        <v>475</v>
      </c>
      <c r="D1625" s="77">
        <v>476</v>
      </c>
      <c r="E1625" s="57">
        <v>477</v>
      </c>
      <c r="F1625" s="57">
        <v>478</v>
      </c>
      <c r="G1625" s="58">
        <v>479</v>
      </c>
      <c r="H1625" s="21"/>
      <c r="I1625" s="21"/>
    </row>
    <row r="1626" spans="1:9" ht="23" thickBot="1" x14ac:dyDescent="0.5">
      <c r="A1626" s="12"/>
      <c r="B1626" s="1"/>
      <c r="C1626" s="1"/>
      <c r="D1626" s="1"/>
      <c r="E1626" s="1"/>
      <c r="F1626" s="1"/>
      <c r="G1626" s="1"/>
    </row>
    <row r="1627" spans="1:9" x14ac:dyDescent="0.45">
      <c r="A1627" s="39" t="s">
        <v>3</v>
      </c>
      <c r="B1627" s="9"/>
      <c r="C1627" s="22">
        <v>2622</v>
      </c>
      <c r="D1627" s="78">
        <v>1331</v>
      </c>
      <c r="E1627" s="23">
        <v>2341</v>
      </c>
      <c r="F1627" s="23">
        <v>2569</v>
      </c>
      <c r="G1627" s="24">
        <v>2756</v>
      </c>
      <c r="H1627" s="46"/>
      <c r="I1627" s="53">
        <f>SUM(C1627:G1627)+ I1610</f>
        <v>1331081</v>
      </c>
    </row>
    <row r="1628" spans="1:9" x14ac:dyDescent="0.45">
      <c r="A1628" s="40" t="s">
        <v>0</v>
      </c>
      <c r="B1628" s="9"/>
      <c r="C1628" s="25">
        <v>2353</v>
      </c>
      <c r="D1628" s="79">
        <v>1196</v>
      </c>
      <c r="E1628" s="26">
        <v>2071</v>
      </c>
      <c r="F1628" s="26">
        <v>2306</v>
      </c>
      <c r="G1628" s="27">
        <v>2367</v>
      </c>
      <c r="H1628" s="46"/>
      <c r="I1628" s="54">
        <f>SUM(C1628:H1628)+I1611</f>
        <v>1175984</v>
      </c>
    </row>
    <row r="1629" spans="1:9" x14ac:dyDescent="0.45">
      <c r="A1629" s="41" t="s">
        <v>53</v>
      </c>
      <c r="B1629" s="42"/>
      <c r="C1629" s="34">
        <f>SUM(C1628/C1627)</f>
        <v>0.89740655987795581</v>
      </c>
      <c r="D1629" s="80">
        <f>SUM(D1628/D1627)</f>
        <v>0.89857250187828697</v>
      </c>
      <c r="E1629" s="35">
        <f>SUM(E1628/E1627)</f>
        <v>0.88466467321657416</v>
      </c>
      <c r="F1629" s="35">
        <f>SUM(F1628/F1627)</f>
        <v>0.89762553522771504</v>
      </c>
      <c r="G1629" s="36">
        <f>SUM(G1628/G1627)</f>
        <v>0.85885341074020316</v>
      </c>
      <c r="H1629" s="43"/>
      <c r="I1629" s="41">
        <f>SUM(I1628/I1627)</f>
        <v>0.88348041929829968</v>
      </c>
    </row>
    <row r="1630" spans="1:9" x14ac:dyDescent="0.45">
      <c r="A1630" s="40" t="s">
        <v>4</v>
      </c>
      <c r="B1630" s="9"/>
      <c r="C1630" s="25">
        <v>144</v>
      </c>
      <c r="D1630" s="79">
        <v>65</v>
      </c>
      <c r="E1630" s="26">
        <v>73</v>
      </c>
      <c r="F1630" s="26">
        <v>98</v>
      </c>
      <c r="G1630" s="27">
        <v>122</v>
      </c>
      <c r="H1630" s="46"/>
      <c r="I1630" s="54">
        <f>SUM(C1630:H1630)+I1613</f>
        <v>64564</v>
      </c>
    </row>
    <row r="1631" spans="1:9" x14ac:dyDescent="0.45">
      <c r="A1631" s="41" t="s">
        <v>51</v>
      </c>
      <c r="B1631" s="42"/>
      <c r="C1631" s="34">
        <f>SUM(C1630/C1628)</f>
        <v>6.1198470038249041E-2</v>
      </c>
      <c r="D1631" s="80">
        <f>SUM(D1630/D1628)</f>
        <v>5.434782608695652E-2</v>
      </c>
      <c r="E1631" s="35">
        <f>SUM(E1630/E1628)</f>
        <v>3.5248672139063256E-2</v>
      </c>
      <c r="F1631" s="35">
        <f>SUM(F1630/F1628)</f>
        <v>4.2497831743278404E-2</v>
      </c>
      <c r="G1631" s="36">
        <f>SUM(G1630/G1628)</f>
        <v>5.1542036332910858E-2</v>
      </c>
      <c r="H1631" s="43"/>
      <c r="I1631" s="41">
        <f>SUM(I1630/I1628)</f>
        <v>5.4902107511666826E-2</v>
      </c>
    </row>
    <row r="1632" spans="1:9" x14ac:dyDescent="0.45">
      <c r="A1632" s="40" t="s">
        <v>1</v>
      </c>
      <c r="B1632" s="9"/>
      <c r="C1632" s="25">
        <v>77</v>
      </c>
      <c r="D1632" s="79">
        <v>22</v>
      </c>
      <c r="E1632" s="26">
        <v>52</v>
      </c>
      <c r="F1632" s="26">
        <v>57</v>
      </c>
      <c r="G1632" s="27">
        <v>40</v>
      </c>
      <c r="H1632" s="46"/>
      <c r="I1632" s="54">
        <f>SUM(C1632:H1632)+I1615</f>
        <v>37571</v>
      </c>
    </row>
    <row r="1633" spans="1:9" x14ac:dyDescent="0.45">
      <c r="A1633" s="41" t="s">
        <v>21</v>
      </c>
      <c r="B1633" s="42"/>
      <c r="C1633" s="34">
        <f>SUM(C1632/C1630)</f>
        <v>0.53472222222222221</v>
      </c>
      <c r="D1633" s="80">
        <f>SUM(D1632/D1630)</f>
        <v>0.33846153846153848</v>
      </c>
      <c r="E1633" s="35">
        <f>SUM(E1632/E1630)</f>
        <v>0.71232876712328763</v>
      </c>
      <c r="F1633" s="35">
        <f>SUM(F1632/F1630)</f>
        <v>0.58163265306122447</v>
      </c>
      <c r="G1633" s="36">
        <f>SUM(G1632/G1630)</f>
        <v>0.32786885245901637</v>
      </c>
      <c r="H1633" s="43"/>
      <c r="I1633" s="41">
        <f>SUM(I1632/I1630)</f>
        <v>0.58191871631249614</v>
      </c>
    </row>
    <row r="1634" spans="1:9" x14ac:dyDescent="0.45">
      <c r="A1634" s="65" t="s">
        <v>2</v>
      </c>
      <c r="B1634" s="66"/>
      <c r="C1634" s="67">
        <v>31</v>
      </c>
      <c r="D1634" s="81">
        <v>8</v>
      </c>
      <c r="E1634" s="68">
        <v>11</v>
      </c>
      <c r="F1634" s="68">
        <v>17</v>
      </c>
      <c r="G1634" s="69">
        <v>15</v>
      </c>
      <c r="H1634" s="70"/>
      <c r="I1634" s="71">
        <f>SUM(C1634:H1634)+I1617</f>
        <v>8216</v>
      </c>
    </row>
    <row r="1635" spans="1:9" x14ac:dyDescent="0.45">
      <c r="A1635" s="41" t="s">
        <v>52</v>
      </c>
      <c r="B1635" s="42"/>
      <c r="C1635" s="34">
        <f>SUM(C1634/C1632)</f>
        <v>0.40259740259740262</v>
      </c>
      <c r="D1635" s="80">
        <f>SUM(D1634/D1632)</f>
        <v>0.36363636363636365</v>
      </c>
      <c r="E1635" s="35">
        <f>SUM(E1634/E1632)</f>
        <v>0.21153846153846154</v>
      </c>
      <c r="F1635" s="35">
        <f>SUM(F1634/F1632)</f>
        <v>0.2982456140350877</v>
      </c>
      <c r="G1635" s="36">
        <f>SUM(G1634/G1632)</f>
        <v>0.375</v>
      </c>
      <c r="H1635" s="43"/>
      <c r="I1635" s="41">
        <f>SUM(I1634/I1632)</f>
        <v>0.21867930052434059</v>
      </c>
    </row>
    <row r="1636" spans="1:9" x14ac:dyDescent="0.45">
      <c r="A1636" s="44" t="s">
        <v>23</v>
      </c>
      <c r="B1636" s="45"/>
      <c r="C1636" s="28">
        <v>5</v>
      </c>
      <c r="D1636" s="82">
        <v>6</v>
      </c>
      <c r="E1636" s="29">
        <v>5</v>
      </c>
      <c r="F1636" s="29">
        <v>10</v>
      </c>
      <c r="G1636" s="30">
        <v>6</v>
      </c>
      <c r="H1636" s="45"/>
      <c r="I1636" s="55">
        <f>SUM(C1636:F1636)+ I1619</f>
        <v>3485</v>
      </c>
    </row>
    <row r="1637" spans="1:9" ht="23" thickBot="1" x14ac:dyDescent="0.5">
      <c r="A1637" s="47" t="s">
        <v>54</v>
      </c>
      <c r="B1637" s="48"/>
      <c r="C1637" s="31">
        <f>SUM(C1634/C1636)</f>
        <v>6.2</v>
      </c>
      <c r="D1637" s="83">
        <f>SUM(D1634/D1636)</f>
        <v>1.3333333333333333</v>
      </c>
      <c r="E1637" s="32">
        <f>SUM(E1634/E1636)</f>
        <v>2.2000000000000002</v>
      </c>
      <c r="F1637" s="32">
        <f>SUM(F1634/F1636)</f>
        <v>1.7</v>
      </c>
      <c r="G1637" s="33">
        <f>SUM(G1634/G1636)</f>
        <v>2.5</v>
      </c>
      <c r="H1637" s="48"/>
      <c r="I1637" s="47">
        <f>SUM(I1634/I1636)</f>
        <v>2.3575322812051649</v>
      </c>
    </row>
    <row r="1638" spans="1:9" ht="23" thickBot="1" x14ac:dyDescent="0.5"/>
    <row r="1639" spans="1:9" x14ac:dyDescent="0.45">
      <c r="A1639" s="12"/>
      <c r="B1639" s="12"/>
      <c r="C1639" s="13" t="s">
        <v>291</v>
      </c>
      <c r="D1639" s="75" t="s">
        <v>549</v>
      </c>
      <c r="E1639" s="14" t="s">
        <v>271</v>
      </c>
      <c r="F1639" s="14" t="s">
        <v>515</v>
      </c>
      <c r="G1639" s="15" t="s">
        <v>478</v>
      </c>
    </row>
    <row r="1640" spans="1:9" x14ac:dyDescent="0.45">
      <c r="A1640" s="12"/>
      <c r="B1640" s="12"/>
      <c r="C1640" s="17" t="s">
        <v>293</v>
      </c>
      <c r="D1640" s="76" t="s">
        <v>172</v>
      </c>
      <c r="E1640" s="18" t="s">
        <v>523</v>
      </c>
      <c r="F1640" s="18" t="s">
        <v>514</v>
      </c>
      <c r="G1640" s="19" t="s">
        <v>479</v>
      </c>
      <c r="H1640" s="12"/>
    </row>
    <row r="1641" spans="1:9" x14ac:dyDescent="0.45">
      <c r="A1641" s="12"/>
      <c r="B1641" s="12"/>
      <c r="C1641" s="17" t="s">
        <v>673</v>
      </c>
      <c r="D1641" s="76" t="s">
        <v>674</v>
      </c>
      <c r="E1641" s="18" t="s">
        <v>675</v>
      </c>
      <c r="F1641" s="18" t="s">
        <v>676</v>
      </c>
      <c r="G1641" s="19" t="s">
        <v>677</v>
      </c>
      <c r="H1641" s="12"/>
    </row>
    <row r="1642" spans="1:9" ht="23" thickBot="1" x14ac:dyDescent="0.5">
      <c r="A1642" s="21" t="s">
        <v>528</v>
      </c>
      <c r="B1642" s="21"/>
      <c r="C1642" s="56">
        <v>480</v>
      </c>
      <c r="D1642" s="77">
        <v>481</v>
      </c>
      <c r="E1642" s="57">
        <v>482</v>
      </c>
      <c r="F1642" s="57">
        <v>483</v>
      </c>
      <c r="G1642" s="58">
        <v>484</v>
      </c>
      <c r="H1642" s="21"/>
      <c r="I1642" s="21"/>
    </row>
    <row r="1643" spans="1:9" ht="23" thickBot="1" x14ac:dyDescent="0.5">
      <c r="A1643" s="12"/>
      <c r="B1643" s="1"/>
      <c r="C1643" s="1"/>
      <c r="D1643" s="1"/>
      <c r="E1643" s="1"/>
      <c r="F1643" s="1"/>
      <c r="G1643" s="1"/>
    </row>
    <row r="1644" spans="1:9" x14ac:dyDescent="0.45">
      <c r="A1644" s="39" t="s">
        <v>3</v>
      </c>
      <c r="B1644" s="9"/>
      <c r="C1644" s="22">
        <v>1354</v>
      </c>
      <c r="D1644" s="78">
        <v>2714</v>
      </c>
      <c r="E1644" s="23">
        <v>3174</v>
      </c>
      <c r="F1644" s="23">
        <v>1589</v>
      </c>
      <c r="G1644" s="24">
        <v>1137</v>
      </c>
      <c r="H1644" s="46"/>
      <c r="I1644" s="53">
        <f>SUM(C1644:G1644)+ I1627</f>
        <v>1341049</v>
      </c>
    </row>
    <row r="1645" spans="1:9" x14ac:dyDescent="0.45">
      <c r="A1645" s="40" t="s">
        <v>0</v>
      </c>
      <c r="B1645" s="9"/>
      <c r="C1645" s="25">
        <v>1250</v>
      </c>
      <c r="D1645" s="79">
        <v>2641</v>
      </c>
      <c r="E1645" s="26">
        <v>2682</v>
      </c>
      <c r="F1645" s="26">
        <v>1474</v>
      </c>
      <c r="G1645" s="27">
        <v>932</v>
      </c>
      <c r="H1645" s="46"/>
      <c r="I1645" s="54">
        <f>SUM(C1645:H1645)+I1628</f>
        <v>1184963</v>
      </c>
    </row>
    <row r="1646" spans="1:9" x14ac:dyDescent="0.45">
      <c r="A1646" s="41" t="s">
        <v>53</v>
      </c>
      <c r="B1646" s="42"/>
      <c r="C1646" s="34">
        <f>SUM(C1645/C1644)</f>
        <v>0.9231905465288035</v>
      </c>
      <c r="D1646" s="80">
        <f>SUM(D1645/D1644)</f>
        <v>0.97310243183492995</v>
      </c>
      <c r="E1646" s="35">
        <f>SUM(E1645/E1644)</f>
        <v>0.84499054820415875</v>
      </c>
      <c r="F1646" s="35">
        <f>SUM(F1645/F1644)</f>
        <v>0.92762743864065444</v>
      </c>
      <c r="G1646" s="36">
        <f>SUM(G1645/G1644)</f>
        <v>0.81970096745822341</v>
      </c>
      <c r="H1646" s="43"/>
      <c r="I1646" s="41">
        <f>SUM(I1645/I1644)</f>
        <v>0.88360902547185072</v>
      </c>
    </row>
    <row r="1647" spans="1:9" x14ac:dyDescent="0.45">
      <c r="A1647" s="40" t="s">
        <v>4</v>
      </c>
      <c r="B1647" s="9"/>
      <c r="C1647" s="25">
        <v>62</v>
      </c>
      <c r="D1647" s="79">
        <v>75</v>
      </c>
      <c r="E1647" s="26">
        <v>119</v>
      </c>
      <c r="F1647" s="26">
        <v>44</v>
      </c>
      <c r="G1647" s="27">
        <v>28</v>
      </c>
      <c r="H1647" s="46"/>
      <c r="I1647" s="54">
        <f>SUM(C1647:H1647)+I1630</f>
        <v>64892</v>
      </c>
    </row>
    <row r="1648" spans="1:9" x14ac:dyDescent="0.45">
      <c r="A1648" s="41" t="s">
        <v>51</v>
      </c>
      <c r="B1648" s="42"/>
      <c r="C1648" s="34">
        <f>SUM(C1647/C1645)</f>
        <v>4.9599999999999998E-2</v>
      </c>
      <c r="D1648" s="80">
        <f>SUM(D1647/D1645)</f>
        <v>2.839833396440742E-2</v>
      </c>
      <c r="E1648" s="35">
        <f>SUM(E1647/E1645)</f>
        <v>4.4369873228933633E-2</v>
      </c>
      <c r="F1648" s="35">
        <f>SUM(F1647/F1645)</f>
        <v>2.9850746268656716E-2</v>
      </c>
      <c r="G1648" s="36">
        <f>SUM(G1647/G1645)</f>
        <v>3.0042918454935622E-2</v>
      </c>
      <c r="H1648" s="43"/>
      <c r="I1648" s="41">
        <f>SUM(I1647/I1645)</f>
        <v>5.4762891330784165E-2</v>
      </c>
    </row>
    <row r="1649" spans="1:9" x14ac:dyDescent="0.45">
      <c r="A1649" s="40" t="s">
        <v>1</v>
      </c>
      <c r="B1649" s="9"/>
      <c r="C1649" s="25">
        <v>19</v>
      </c>
      <c r="D1649" s="79">
        <v>45</v>
      </c>
      <c r="E1649" s="26">
        <v>59</v>
      </c>
      <c r="F1649" s="26">
        <v>40</v>
      </c>
      <c r="G1649" s="27">
        <v>23</v>
      </c>
      <c r="H1649" s="46"/>
      <c r="I1649" s="54">
        <f>SUM(C1649:H1649)+I1632</f>
        <v>37757</v>
      </c>
    </row>
    <row r="1650" spans="1:9" x14ac:dyDescent="0.45">
      <c r="A1650" s="41" t="s">
        <v>21</v>
      </c>
      <c r="B1650" s="42"/>
      <c r="C1650" s="34">
        <f>SUM(C1649/C1647)</f>
        <v>0.30645161290322581</v>
      </c>
      <c r="D1650" s="80">
        <f>SUM(D1649/D1647)</f>
        <v>0.6</v>
      </c>
      <c r="E1650" s="35">
        <f>SUM(E1649/E1647)</f>
        <v>0.49579831932773111</v>
      </c>
      <c r="F1650" s="35">
        <f>SUM(F1649/F1647)</f>
        <v>0.90909090909090906</v>
      </c>
      <c r="G1650" s="36">
        <f>SUM(G1649/G1647)</f>
        <v>0.8214285714285714</v>
      </c>
      <c r="H1650" s="43"/>
      <c r="I1650" s="41">
        <f>SUM(I1649/I1647)</f>
        <v>0.58184367872773224</v>
      </c>
    </row>
    <row r="1651" spans="1:9" x14ac:dyDescent="0.45">
      <c r="A1651" s="65" t="s">
        <v>2</v>
      </c>
      <c r="B1651" s="66"/>
      <c r="C1651" s="67">
        <v>9</v>
      </c>
      <c r="D1651" s="81">
        <v>14</v>
      </c>
      <c r="E1651" s="68">
        <v>23</v>
      </c>
      <c r="F1651" s="68">
        <v>10</v>
      </c>
      <c r="G1651" s="69">
        <v>7</v>
      </c>
      <c r="H1651" s="70"/>
      <c r="I1651" s="71">
        <f>SUM(C1651:H1651)+I1634</f>
        <v>8279</v>
      </c>
    </row>
    <row r="1652" spans="1:9" x14ac:dyDescent="0.45">
      <c r="A1652" s="41" t="s">
        <v>52</v>
      </c>
      <c r="B1652" s="42"/>
      <c r="C1652" s="34">
        <f>SUM(C1651/C1649)</f>
        <v>0.47368421052631576</v>
      </c>
      <c r="D1652" s="80">
        <f>SUM(D1651/D1649)</f>
        <v>0.31111111111111112</v>
      </c>
      <c r="E1652" s="35">
        <f>SUM(E1651/E1649)</f>
        <v>0.38983050847457629</v>
      </c>
      <c r="F1652" s="35">
        <f>SUM(F1651/F1649)</f>
        <v>0.25</v>
      </c>
      <c r="G1652" s="36">
        <f>SUM(G1651/G1649)</f>
        <v>0.30434782608695654</v>
      </c>
      <c r="H1652" s="43"/>
      <c r="I1652" s="41">
        <f>SUM(I1651/I1649)</f>
        <v>0.21927059882935615</v>
      </c>
    </row>
    <row r="1653" spans="1:9" x14ac:dyDescent="0.45">
      <c r="A1653" s="44" t="s">
        <v>23</v>
      </c>
      <c r="B1653" s="45"/>
      <c r="C1653" s="28">
        <v>3</v>
      </c>
      <c r="D1653" s="82">
        <v>9</v>
      </c>
      <c r="E1653" s="29">
        <v>16</v>
      </c>
      <c r="F1653" s="29">
        <v>4</v>
      </c>
      <c r="G1653" s="30">
        <v>5</v>
      </c>
      <c r="H1653" s="45"/>
      <c r="I1653" s="55">
        <f>SUM(C1653:F1653)+ I1636</f>
        <v>3517</v>
      </c>
    </row>
    <row r="1654" spans="1:9" ht="23" thickBot="1" x14ac:dyDescent="0.5">
      <c r="A1654" s="47" t="s">
        <v>54</v>
      </c>
      <c r="B1654" s="48"/>
      <c r="C1654" s="31">
        <f>SUM(C1651/C1653)</f>
        <v>3</v>
      </c>
      <c r="D1654" s="83">
        <f>SUM(D1651/D1653)</f>
        <v>1.5555555555555556</v>
      </c>
      <c r="E1654" s="32">
        <f>SUM(E1651/E1653)</f>
        <v>1.4375</v>
      </c>
      <c r="F1654" s="32">
        <f>SUM(F1651/F1653)</f>
        <v>2.5</v>
      </c>
      <c r="G1654" s="33">
        <f>SUM(G1651/G1653)</f>
        <v>1.4</v>
      </c>
      <c r="H1654" s="48"/>
      <c r="I1654" s="47">
        <f>SUM(I1651/I1653)</f>
        <v>2.353994882001706</v>
      </c>
    </row>
    <row r="1655" spans="1:9" ht="23" thickBot="1" x14ac:dyDescent="0.5"/>
    <row r="1656" spans="1:9" x14ac:dyDescent="0.45">
      <c r="A1656" s="12"/>
      <c r="B1656" s="12"/>
      <c r="C1656" s="13" t="s">
        <v>378</v>
      </c>
      <c r="D1656" s="75" t="s">
        <v>579</v>
      </c>
      <c r="E1656" s="14" t="s">
        <v>377</v>
      </c>
      <c r="F1656" s="14" t="s">
        <v>271</v>
      </c>
      <c r="G1656" s="15" t="s">
        <v>228</v>
      </c>
    </row>
    <row r="1657" spans="1:9" x14ac:dyDescent="0.45">
      <c r="A1657" s="12"/>
      <c r="B1657" s="12"/>
      <c r="C1657" s="17" t="s">
        <v>272</v>
      </c>
      <c r="D1657" s="76" t="s">
        <v>172</v>
      </c>
      <c r="E1657" s="18" t="s">
        <v>210</v>
      </c>
      <c r="F1657" s="18" t="s">
        <v>523</v>
      </c>
      <c r="G1657" s="19" t="s">
        <v>229</v>
      </c>
      <c r="H1657" s="12"/>
    </row>
    <row r="1658" spans="1:9" x14ac:dyDescent="0.45">
      <c r="A1658" s="12"/>
      <c r="B1658" s="12"/>
      <c r="C1658" s="17" t="s">
        <v>678</v>
      </c>
      <c r="D1658" s="76" t="s">
        <v>679</v>
      </c>
      <c r="E1658" s="18" t="s">
        <v>680</v>
      </c>
      <c r="F1658" s="18" t="s">
        <v>681</v>
      </c>
      <c r="G1658" s="19" t="s">
        <v>682</v>
      </c>
      <c r="H1658" s="12"/>
    </row>
    <row r="1659" spans="1:9" ht="23" thickBot="1" x14ac:dyDescent="0.5">
      <c r="A1659" s="21" t="s">
        <v>528</v>
      </c>
      <c r="B1659" s="21"/>
      <c r="C1659" s="56">
        <v>485</v>
      </c>
      <c r="D1659" s="77">
        <v>486</v>
      </c>
      <c r="E1659" s="57">
        <v>487</v>
      </c>
      <c r="F1659" s="57">
        <v>489</v>
      </c>
      <c r="G1659" s="58">
        <v>490</v>
      </c>
      <c r="H1659" s="21"/>
      <c r="I1659" s="21"/>
    </row>
    <row r="1660" spans="1:9" ht="23" thickBot="1" x14ac:dyDescent="0.5">
      <c r="A1660" s="12"/>
      <c r="B1660" s="1"/>
      <c r="C1660" s="1"/>
      <c r="D1660" s="1"/>
      <c r="E1660" s="1"/>
      <c r="F1660" s="1"/>
      <c r="G1660" s="1"/>
    </row>
    <row r="1661" spans="1:9" x14ac:dyDescent="0.45">
      <c r="A1661" s="39" t="s">
        <v>3</v>
      </c>
      <c r="B1661" s="9"/>
      <c r="C1661" s="22">
        <v>3054</v>
      </c>
      <c r="D1661" s="78">
        <v>1854</v>
      </c>
      <c r="E1661" s="23">
        <v>2691</v>
      </c>
      <c r="F1661" s="23">
        <v>3963</v>
      </c>
      <c r="G1661" s="24">
        <v>2909</v>
      </c>
      <c r="H1661" s="46"/>
      <c r="I1661" s="53">
        <f>SUM(C1661:G1661)+ I1644</f>
        <v>1355520</v>
      </c>
    </row>
    <row r="1662" spans="1:9" x14ac:dyDescent="0.45">
      <c r="A1662" s="40" t="s">
        <v>0</v>
      </c>
      <c r="B1662" s="9"/>
      <c r="C1662" s="25">
        <v>2435</v>
      </c>
      <c r="D1662" s="79">
        <v>1755</v>
      </c>
      <c r="E1662" s="26">
        <v>2561</v>
      </c>
      <c r="F1662" s="26">
        <v>3741</v>
      </c>
      <c r="G1662" s="27">
        <v>2500</v>
      </c>
      <c r="H1662" s="46"/>
      <c r="I1662" s="54">
        <f>SUM(C1662:H1662)+I1645</f>
        <v>1197955</v>
      </c>
    </row>
    <row r="1663" spans="1:9" x14ac:dyDescent="0.45">
      <c r="A1663" s="41" t="s">
        <v>53</v>
      </c>
      <c r="B1663" s="42"/>
      <c r="C1663" s="34">
        <f>SUM(C1662/C1661)</f>
        <v>0.7973149967256058</v>
      </c>
      <c r="D1663" s="80">
        <f>SUM(D1662/D1661)</f>
        <v>0.94660194174757284</v>
      </c>
      <c r="E1663" s="35">
        <f>SUM(E1662/E1661)</f>
        <v>0.95169082125603865</v>
      </c>
      <c r="F1663" s="35">
        <f>SUM(F1662/F1661)</f>
        <v>0.94398183194549579</v>
      </c>
      <c r="G1663" s="36">
        <f>SUM(G1662/G1661)</f>
        <v>0.85940185630800958</v>
      </c>
      <c r="H1663" s="43"/>
      <c r="I1663" s="41">
        <f>SUM(I1662/I1661)</f>
        <v>0.88376047568460814</v>
      </c>
    </row>
    <row r="1664" spans="1:9" x14ac:dyDescent="0.45">
      <c r="A1664" s="40" t="s">
        <v>4</v>
      </c>
      <c r="B1664" s="9"/>
      <c r="C1664" s="25">
        <v>61</v>
      </c>
      <c r="D1664" s="79">
        <v>77</v>
      </c>
      <c r="E1664" s="26">
        <v>99</v>
      </c>
      <c r="F1664" s="26">
        <v>105</v>
      </c>
      <c r="G1664" s="27">
        <v>81</v>
      </c>
      <c r="H1664" s="46"/>
      <c r="I1664" s="54">
        <f>SUM(C1664:H1664)+I1647</f>
        <v>65315</v>
      </c>
    </row>
    <row r="1665" spans="1:9" x14ac:dyDescent="0.45">
      <c r="A1665" s="41" t="s">
        <v>51</v>
      </c>
      <c r="B1665" s="42"/>
      <c r="C1665" s="34">
        <f>SUM(C1664/C1662)</f>
        <v>2.5051334702258728E-2</v>
      </c>
      <c r="D1665" s="80">
        <f>SUM(D1664/D1662)</f>
        <v>4.3874643874643876E-2</v>
      </c>
      <c r="E1665" s="35">
        <f>SUM(E1664/E1662)</f>
        <v>3.8656774697383836E-2</v>
      </c>
      <c r="F1665" s="35">
        <f>SUM(F1664/F1662)</f>
        <v>2.8067361668003207E-2</v>
      </c>
      <c r="G1665" s="36">
        <f>SUM(G1664/G1662)</f>
        <v>3.2399999999999998E-2</v>
      </c>
      <c r="H1665" s="43"/>
      <c r="I1665" s="41">
        <f>SUM(I1664/I1662)</f>
        <v>5.4522081380352354E-2</v>
      </c>
    </row>
    <row r="1666" spans="1:9" x14ac:dyDescent="0.45">
      <c r="A1666" s="40" t="s">
        <v>1</v>
      </c>
      <c r="B1666" s="9"/>
      <c r="C1666" s="25">
        <v>43</v>
      </c>
      <c r="D1666" s="79">
        <v>42</v>
      </c>
      <c r="E1666" s="26">
        <v>69</v>
      </c>
      <c r="F1666" s="26">
        <v>70</v>
      </c>
      <c r="G1666" s="27">
        <v>69</v>
      </c>
      <c r="H1666" s="46"/>
      <c r="I1666" s="54">
        <f>SUM(C1666:H1666)+I1649</f>
        <v>38050</v>
      </c>
    </row>
    <row r="1667" spans="1:9" x14ac:dyDescent="0.45">
      <c r="A1667" s="41" t="s">
        <v>21</v>
      </c>
      <c r="B1667" s="42"/>
      <c r="C1667" s="34">
        <f>SUM(C1666/C1664)</f>
        <v>0.70491803278688525</v>
      </c>
      <c r="D1667" s="80">
        <f>SUM(D1666/D1664)</f>
        <v>0.54545454545454541</v>
      </c>
      <c r="E1667" s="35">
        <f>SUM(E1666/E1664)</f>
        <v>0.69696969696969702</v>
      </c>
      <c r="F1667" s="35">
        <f>SUM(F1666/F1664)</f>
        <v>0.66666666666666663</v>
      </c>
      <c r="G1667" s="36">
        <f>SUM(G1666/G1664)</f>
        <v>0.85185185185185186</v>
      </c>
      <c r="H1667" s="43"/>
      <c r="I1667" s="41">
        <f>SUM(I1666/I1664)</f>
        <v>0.58256143305519403</v>
      </c>
    </row>
    <row r="1668" spans="1:9" x14ac:dyDescent="0.45">
      <c r="A1668" s="65" t="s">
        <v>2</v>
      </c>
      <c r="B1668" s="66"/>
      <c r="C1668" s="67">
        <v>16</v>
      </c>
      <c r="D1668" s="81">
        <v>13</v>
      </c>
      <c r="E1668" s="68">
        <v>22</v>
      </c>
      <c r="F1668" s="68">
        <v>26</v>
      </c>
      <c r="G1668" s="69">
        <v>20</v>
      </c>
      <c r="H1668" s="70"/>
      <c r="I1668" s="71">
        <f>SUM(C1668:H1668)+I1651</f>
        <v>8376</v>
      </c>
    </row>
    <row r="1669" spans="1:9" x14ac:dyDescent="0.45">
      <c r="A1669" s="41" t="s">
        <v>52</v>
      </c>
      <c r="B1669" s="42"/>
      <c r="C1669" s="34">
        <f>SUM(C1668/C1666)</f>
        <v>0.37209302325581395</v>
      </c>
      <c r="D1669" s="80">
        <f>SUM(D1668/D1666)</f>
        <v>0.30952380952380953</v>
      </c>
      <c r="E1669" s="35">
        <f>SUM(E1668/E1666)</f>
        <v>0.3188405797101449</v>
      </c>
      <c r="F1669" s="35">
        <f>SUM(F1668/F1666)</f>
        <v>0.37142857142857144</v>
      </c>
      <c r="G1669" s="36">
        <f>SUM(G1668/G1666)</f>
        <v>0.28985507246376813</v>
      </c>
      <c r="H1669" s="43"/>
      <c r="I1669" s="41">
        <f>SUM(I1668/I1666)</f>
        <v>0.22013140604467807</v>
      </c>
    </row>
    <row r="1670" spans="1:9" x14ac:dyDescent="0.45">
      <c r="A1670" s="44" t="s">
        <v>23</v>
      </c>
      <c r="B1670" s="45"/>
      <c r="C1670" s="28">
        <v>12</v>
      </c>
      <c r="D1670" s="82">
        <v>9</v>
      </c>
      <c r="E1670" s="29">
        <v>8</v>
      </c>
      <c r="F1670" s="29">
        <v>14</v>
      </c>
      <c r="G1670" s="30">
        <v>11</v>
      </c>
      <c r="H1670" s="45"/>
      <c r="I1670" s="55">
        <f>SUM(C1670:F1670)+ I1653</f>
        <v>3560</v>
      </c>
    </row>
    <row r="1671" spans="1:9" ht="23" thickBot="1" x14ac:dyDescent="0.5">
      <c r="A1671" s="47" t="s">
        <v>54</v>
      </c>
      <c r="B1671" s="48"/>
      <c r="C1671" s="31">
        <f>SUM(C1668/C1670)</f>
        <v>1.3333333333333333</v>
      </c>
      <c r="D1671" s="83">
        <f>SUM(D1668/D1670)</f>
        <v>1.4444444444444444</v>
      </c>
      <c r="E1671" s="32">
        <f>SUM(E1668/E1670)</f>
        <v>2.75</v>
      </c>
      <c r="F1671" s="32">
        <f>SUM(F1668/F1670)</f>
        <v>1.8571428571428572</v>
      </c>
      <c r="G1671" s="33">
        <f>SUM(G1668/G1670)</f>
        <v>1.8181818181818181</v>
      </c>
      <c r="H1671" s="48"/>
      <c r="I1671" s="47">
        <f>SUM(I1668/I1670)</f>
        <v>2.3528089887640449</v>
      </c>
    </row>
    <row r="1672" spans="1:9" ht="23" thickBot="1" x14ac:dyDescent="0.5"/>
    <row r="1673" spans="1:9" x14ac:dyDescent="0.45">
      <c r="A1673" s="12"/>
      <c r="B1673" s="12"/>
      <c r="C1673" s="13" t="s">
        <v>547</v>
      </c>
      <c r="D1673" s="75" t="s">
        <v>684</v>
      </c>
      <c r="E1673" s="14" t="s">
        <v>686</v>
      </c>
      <c r="F1673" s="14" t="s">
        <v>687</v>
      </c>
      <c r="G1673" s="15" t="s">
        <v>696</v>
      </c>
    </row>
    <row r="1674" spans="1:9" x14ac:dyDescent="0.45">
      <c r="A1674" s="12"/>
      <c r="B1674" s="12"/>
      <c r="C1674" s="17" t="s">
        <v>172</v>
      </c>
      <c r="D1674" s="76" t="s">
        <v>172</v>
      </c>
      <c r="E1674" s="18" t="s">
        <v>241</v>
      </c>
      <c r="F1674" s="18" t="s">
        <v>172</v>
      </c>
      <c r="G1674" s="19" t="s">
        <v>172</v>
      </c>
      <c r="H1674" s="12"/>
    </row>
    <row r="1675" spans="1:9" x14ac:dyDescent="0.45">
      <c r="A1675" s="12"/>
      <c r="B1675" s="12"/>
      <c r="C1675" s="17" t="s">
        <v>683</v>
      </c>
      <c r="D1675" s="76" t="s">
        <v>685</v>
      </c>
      <c r="E1675" s="18" t="s">
        <v>688</v>
      </c>
      <c r="F1675" s="18" t="s">
        <v>689</v>
      </c>
      <c r="G1675" s="19" t="s">
        <v>695</v>
      </c>
      <c r="H1675" s="12"/>
    </row>
    <row r="1676" spans="1:9" ht="23" thickBot="1" x14ac:dyDescent="0.5">
      <c r="A1676" s="21" t="s">
        <v>528</v>
      </c>
      <c r="B1676" s="21"/>
      <c r="C1676" s="56">
        <v>490</v>
      </c>
      <c r="D1676" s="77">
        <v>491</v>
      </c>
      <c r="E1676" s="57">
        <v>492</v>
      </c>
      <c r="F1676" s="57">
        <v>493</v>
      </c>
      <c r="G1676" s="58">
        <v>494</v>
      </c>
      <c r="H1676" s="21"/>
      <c r="I1676" s="21"/>
    </row>
    <row r="1677" spans="1:9" ht="23" thickBot="1" x14ac:dyDescent="0.5">
      <c r="A1677" s="12"/>
      <c r="B1677" s="1"/>
      <c r="C1677" s="1"/>
      <c r="D1677" s="1"/>
      <c r="E1677" s="1"/>
      <c r="F1677" s="1"/>
      <c r="G1677" s="1"/>
    </row>
    <row r="1678" spans="1:9" x14ac:dyDescent="0.45">
      <c r="A1678" s="39" t="s">
        <v>3</v>
      </c>
      <c r="B1678" s="9"/>
      <c r="C1678" s="22">
        <v>2970</v>
      </c>
      <c r="D1678" s="78">
        <v>2708</v>
      </c>
      <c r="E1678" s="23">
        <v>2825</v>
      </c>
      <c r="F1678" s="23">
        <v>2932</v>
      </c>
      <c r="G1678" s="24">
        <v>2021</v>
      </c>
      <c r="H1678" s="46"/>
      <c r="I1678" s="53">
        <f>SUM(C1678:G1678)+ I1661</f>
        <v>1368976</v>
      </c>
    </row>
    <row r="1679" spans="1:9" x14ac:dyDescent="0.45">
      <c r="A1679" s="40" t="s">
        <v>0</v>
      </c>
      <c r="B1679" s="9"/>
      <c r="C1679" s="25">
        <v>2865</v>
      </c>
      <c r="D1679" s="79">
        <v>2632</v>
      </c>
      <c r="E1679" s="26">
        <v>2713</v>
      </c>
      <c r="F1679" s="26">
        <v>2891</v>
      </c>
      <c r="G1679" s="27">
        <v>2000</v>
      </c>
      <c r="H1679" s="46"/>
      <c r="I1679" s="54">
        <f>SUM(C1679:H1679)+I1662</f>
        <v>1211056</v>
      </c>
    </row>
    <row r="1680" spans="1:9" x14ac:dyDescent="0.45">
      <c r="A1680" s="41" t="s">
        <v>53</v>
      </c>
      <c r="B1680" s="42"/>
      <c r="C1680" s="34">
        <f>SUM(C1679/C1678)</f>
        <v>0.96464646464646464</v>
      </c>
      <c r="D1680" s="80">
        <f>SUM(D1679/D1678)</f>
        <v>0.97193500738552441</v>
      </c>
      <c r="E1680" s="35">
        <f>SUM(E1679/E1678)</f>
        <v>0.96035398230088498</v>
      </c>
      <c r="F1680" s="35">
        <f>SUM(F1679/F1678)</f>
        <v>0.98601637107776263</v>
      </c>
      <c r="G1680" s="36">
        <f>SUM(G1679/G1678)</f>
        <v>0.98960910440376049</v>
      </c>
      <c r="H1680" s="43"/>
      <c r="I1680" s="41">
        <f>SUM(I1679/I1678)</f>
        <v>0.8846437044915324</v>
      </c>
    </row>
    <row r="1681" spans="1:9" x14ac:dyDescent="0.45">
      <c r="A1681" s="40" t="s">
        <v>4</v>
      </c>
      <c r="B1681" s="9"/>
      <c r="C1681" s="25">
        <v>89</v>
      </c>
      <c r="D1681" s="79">
        <v>174</v>
      </c>
      <c r="E1681" s="26">
        <v>151</v>
      </c>
      <c r="F1681" s="26">
        <v>75</v>
      </c>
      <c r="G1681" s="27">
        <v>39</v>
      </c>
      <c r="H1681" s="46"/>
      <c r="I1681" s="54">
        <f>SUM(C1681:H1681)+I1664</f>
        <v>65843</v>
      </c>
    </row>
    <row r="1682" spans="1:9" x14ac:dyDescent="0.45">
      <c r="A1682" s="41" t="s">
        <v>51</v>
      </c>
      <c r="B1682" s="42"/>
      <c r="C1682" s="34">
        <f>SUM(C1681/C1679)</f>
        <v>3.1064572425828971E-2</v>
      </c>
      <c r="D1682" s="80">
        <f>SUM(D1681/D1679)</f>
        <v>6.6109422492401218E-2</v>
      </c>
      <c r="E1682" s="35">
        <f>SUM(E1681/E1679)</f>
        <v>5.5657943236269811E-2</v>
      </c>
      <c r="F1682" s="35">
        <f>SUM(F1681/F1679)</f>
        <v>2.5942580421999307E-2</v>
      </c>
      <c r="G1682" s="36">
        <f>SUM(G1681/G1679)</f>
        <v>1.95E-2</v>
      </c>
      <c r="H1682" s="43"/>
      <c r="I1682" s="41">
        <f>SUM(I1681/I1679)</f>
        <v>5.4368253821458296E-2</v>
      </c>
    </row>
    <row r="1683" spans="1:9" x14ac:dyDescent="0.45">
      <c r="A1683" s="40" t="s">
        <v>1</v>
      </c>
      <c r="B1683" s="9"/>
      <c r="C1683" s="25">
        <v>63</v>
      </c>
      <c r="D1683" s="79">
        <v>56</v>
      </c>
      <c r="E1683" s="26">
        <v>65</v>
      </c>
      <c r="F1683" s="26">
        <v>36</v>
      </c>
      <c r="G1683" s="27">
        <v>43</v>
      </c>
      <c r="H1683" s="46"/>
      <c r="I1683" s="54">
        <f>SUM(C1683:H1683)+I1666</f>
        <v>38313</v>
      </c>
    </row>
    <row r="1684" spans="1:9" x14ac:dyDescent="0.45">
      <c r="A1684" s="41" t="s">
        <v>21</v>
      </c>
      <c r="B1684" s="42"/>
      <c r="C1684" s="34">
        <f>SUM(C1683/C1681)</f>
        <v>0.7078651685393258</v>
      </c>
      <c r="D1684" s="80">
        <f>SUM(D1683/D1681)</f>
        <v>0.32183908045977011</v>
      </c>
      <c r="E1684" s="35">
        <f>SUM(E1683/E1681)</f>
        <v>0.43046357615894038</v>
      </c>
      <c r="F1684" s="35">
        <f>SUM(F1683/F1681)</f>
        <v>0.48</v>
      </c>
      <c r="G1684" s="36">
        <f>SUM(G1683/G1681)</f>
        <v>1.1025641025641026</v>
      </c>
      <c r="H1684" s="43"/>
      <c r="I1684" s="41">
        <f>SUM(I1683/I1681)</f>
        <v>0.58188417903193956</v>
      </c>
    </row>
    <row r="1685" spans="1:9" x14ac:dyDescent="0.45">
      <c r="A1685" s="65" t="s">
        <v>2</v>
      </c>
      <c r="B1685" s="66"/>
      <c r="C1685" s="67">
        <v>22</v>
      </c>
      <c r="D1685" s="81">
        <v>18</v>
      </c>
      <c r="E1685" s="68">
        <v>12</v>
      </c>
      <c r="F1685" s="68">
        <v>13</v>
      </c>
      <c r="G1685" s="69">
        <v>16</v>
      </c>
      <c r="H1685" s="70"/>
      <c r="I1685" s="71">
        <f>SUM(C1685:H1685)+I1668</f>
        <v>8457</v>
      </c>
    </row>
    <row r="1686" spans="1:9" x14ac:dyDescent="0.45">
      <c r="A1686" s="41" t="s">
        <v>52</v>
      </c>
      <c r="B1686" s="42"/>
      <c r="C1686" s="34">
        <f>SUM(C1685/C1683)</f>
        <v>0.34920634920634919</v>
      </c>
      <c r="D1686" s="80">
        <f>SUM(D1685/D1683)</f>
        <v>0.32142857142857145</v>
      </c>
      <c r="E1686" s="35">
        <f>SUM(E1685/E1683)</f>
        <v>0.18461538461538463</v>
      </c>
      <c r="F1686" s="35">
        <f>SUM(F1685/F1683)</f>
        <v>0.3611111111111111</v>
      </c>
      <c r="G1686" s="36">
        <f>SUM(G1685/G1683)</f>
        <v>0.37209302325581395</v>
      </c>
      <c r="H1686" s="43"/>
      <c r="I1686" s="41">
        <f>SUM(I1685/I1683)</f>
        <v>0.22073447654843004</v>
      </c>
    </row>
    <row r="1687" spans="1:9" x14ac:dyDescent="0.45">
      <c r="A1687" s="44" t="s">
        <v>23</v>
      </c>
      <c r="B1687" s="45"/>
      <c r="C1687" s="28">
        <v>9</v>
      </c>
      <c r="D1687" s="82">
        <v>16</v>
      </c>
      <c r="E1687" s="29">
        <v>3</v>
      </c>
      <c r="F1687" s="29">
        <v>7</v>
      </c>
      <c r="G1687" s="30">
        <v>15</v>
      </c>
      <c r="H1687" s="45"/>
      <c r="I1687" s="55">
        <f>SUM(C1687:F1687)+ I1670</f>
        <v>3595</v>
      </c>
    </row>
    <row r="1688" spans="1:9" ht="23" thickBot="1" x14ac:dyDescent="0.5">
      <c r="A1688" s="47" t="s">
        <v>54</v>
      </c>
      <c r="B1688" s="48"/>
      <c r="C1688" s="31">
        <f>SUM(C1685/C1687)</f>
        <v>2.4444444444444446</v>
      </c>
      <c r="D1688" s="83">
        <f>SUM(D1685/D1687)</f>
        <v>1.125</v>
      </c>
      <c r="E1688" s="32">
        <f>SUM(E1685/E1687)</f>
        <v>4</v>
      </c>
      <c r="F1688" s="32">
        <f>SUM(F1685/F1687)</f>
        <v>1.8571428571428572</v>
      </c>
      <c r="G1688" s="33">
        <f>SUM(G1685/G1687)</f>
        <v>1.0666666666666667</v>
      </c>
      <c r="H1688" s="48"/>
      <c r="I1688" s="47">
        <f>SUM(I1685/I1687)</f>
        <v>2.352433936022253</v>
      </c>
    </row>
    <row r="1689" spans="1:9" ht="23" thickBot="1" x14ac:dyDescent="0.5"/>
    <row r="1690" spans="1:9" x14ac:dyDescent="0.45">
      <c r="A1690" s="12"/>
      <c r="B1690" s="12"/>
      <c r="C1690" s="13" t="s">
        <v>478</v>
      </c>
      <c r="D1690" s="14" t="s">
        <v>378</v>
      </c>
      <c r="E1690" s="14" t="s">
        <v>377</v>
      </c>
      <c r="F1690" s="14" t="s">
        <v>180</v>
      </c>
      <c r="G1690" s="15" t="s">
        <v>206</v>
      </c>
    </row>
    <row r="1691" spans="1:9" x14ac:dyDescent="0.45">
      <c r="A1691" s="12"/>
      <c r="B1691" s="12"/>
      <c r="C1691" s="17" t="s">
        <v>479</v>
      </c>
      <c r="D1691" s="18" t="s">
        <v>272</v>
      </c>
      <c r="E1691" s="18" t="s">
        <v>210</v>
      </c>
      <c r="F1691" s="18" t="s">
        <v>183</v>
      </c>
      <c r="G1691" s="19" t="s">
        <v>177</v>
      </c>
      <c r="H1691" s="12"/>
    </row>
    <row r="1692" spans="1:9" x14ac:dyDescent="0.45">
      <c r="A1692" s="12"/>
      <c r="B1692" s="12"/>
      <c r="C1692" s="17" t="s">
        <v>693</v>
      </c>
      <c r="D1692" s="18" t="s">
        <v>691</v>
      </c>
      <c r="E1692" s="18" t="s">
        <v>692</v>
      </c>
      <c r="F1692" s="18" t="s">
        <v>690</v>
      </c>
      <c r="G1692" s="19" t="s">
        <v>694</v>
      </c>
      <c r="H1692" s="12"/>
    </row>
    <row r="1693" spans="1:9" ht="23" thickBot="1" x14ac:dyDescent="0.5">
      <c r="A1693" s="21" t="s">
        <v>528</v>
      </c>
      <c r="B1693" s="21"/>
      <c r="C1693" s="56">
        <v>495</v>
      </c>
      <c r="D1693" s="57">
        <v>496</v>
      </c>
      <c r="E1693" s="57">
        <v>497</v>
      </c>
      <c r="F1693" s="57">
        <v>498</v>
      </c>
      <c r="G1693" s="58">
        <v>499</v>
      </c>
      <c r="H1693" s="21"/>
      <c r="I1693" s="21"/>
    </row>
    <row r="1694" spans="1:9" ht="23" thickBot="1" x14ac:dyDescent="0.5">
      <c r="A1694" s="12"/>
      <c r="B1694" s="1"/>
      <c r="C1694" s="1"/>
      <c r="D1694" s="1"/>
      <c r="E1694" s="1"/>
      <c r="F1694" s="1"/>
      <c r="G1694" s="1"/>
    </row>
    <row r="1695" spans="1:9" x14ac:dyDescent="0.45">
      <c r="A1695" s="39" t="s">
        <v>3</v>
      </c>
      <c r="B1695" s="9"/>
      <c r="C1695" s="22">
        <v>1191</v>
      </c>
      <c r="D1695" s="78">
        <v>2317</v>
      </c>
      <c r="E1695" s="23">
        <v>2465</v>
      </c>
      <c r="F1695" s="23">
        <v>2568</v>
      </c>
      <c r="G1695" s="24">
        <v>2425</v>
      </c>
      <c r="H1695" s="46"/>
      <c r="I1695" s="53">
        <f>SUM(C1695:G1695)+ I1678</f>
        <v>1379942</v>
      </c>
    </row>
    <row r="1696" spans="1:9" x14ac:dyDescent="0.45">
      <c r="A1696" s="40" t="s">
        <v>0</v>
      </c>
      <c r="B1696" s="9"/>
      <c r="C1696" s="25">
        <v>955</v>
      </c>
      <c r="D1696" s="79">
        <v>2116</v>
      </c>
      <c r="E1696" s="26">
        <v>2309</v>
      </c>
      <c r="F1696" s="26">
        <v>2359</v>
      </c>
      <c r="G1696" s="27">
        <v>2347</v>
      </c>
      <c r="H1696" s="46"/>
      <c r="I1696" s="54">
        <f>SUM(C1696:H1696)+I1679</f>
        <v>1221142</v>
      </c>
    </row>
    <row r="1697" spans="1:9" x14ac:dyDescent="0.45">
      <c r="A1697" s="41" t="s">
        <v>53</v>
      </c>
      <c r="B1697" s="42"/>
      <c r="C1697" s="34">
        <f>SUM(C1696/C1695)</f>
        <v>0.8018471872376155</v>
      </c>
      <c r="D1697" s="80">
        <f>SUM(D1696/D1695)</f>
        <v>0.91324989210185581</v>
      </c>
      <c r="E1697" s="35">
        <f>SUM(E1696/E1695)</f>
        <v>0.93671399594320481</v>
      </c>
      <c r="F1697" s="35">
        <f>SUM(F1696/F1695)</f>
        <v>0.91861370716510904</v>
      </c>
      <c r="G1697" s="36">
        <f>SUM(G1696/G1695)</f>
        <v>0.96783505154639171</v>
      </c>
      <c r="H1697" s="43"/>
      <c r="I1697" s="41">
        <f>SUM(I1696/I1695)</f>
        <v>0.88492269964969539</v>
      </c>
    </row>
    <row r="1698" spans="1:9" x14ac:dyDescent="0.45">
      <c r="A1698" s="40" t="s">
        <v>4</v>
      </c>
      <c r="B1698" s="9"/>
      <c r="C1698" s="25">
        <v>26</v>
      </c>
      <c r="D1698" s="79">
        <v>40</v>
      </c>
      <c r="E1698" s="26">
        <v>120</v>
      </c>
      <c r="F1698" s="26">
        <v>65</v>
      </c>
      <c r="G1698" s="27">
        <v>103</v>
      </c>
      <c r="H1698" s="46"/>
      <c r="I1698" s="54">
        <f>SUM(C1698:H1698)+I1681</f>
        <v>66197</v>
      </c>
    </row>
    <row r="1699" spans="1:9" x14ac:dyDescent="0.45">
      <c r="A1699" s="41" t="s">
        <v>51</v>
      </c>
      <c r="B1699" s="42"/>
      <c r="C1699" s="34">
        <f>SUM(C1698/C1696)</f>
        <v>2.7225130890052355E-2</v>
      </c>
      <c r="D1699" s="80">
        <f>SUM(D1698/D1696)</f>
        <v>1.890359168241966E-2</v>
      </c>
      <c r="E1699" s="35">
        <f>SUM(E1698/E1696)</f>
        <v>5.1970550021654398E-2</v>
      </c>
      <c r="F1699" s="35">
        <f>SUM(F1698/F1696)</f>
        <v>2.7554048325561679E-2</v>
      </c>
      <c r="G1699" s="36">
        <f>SUM(G1698/G1696)</f>
        <v>4.388581167447806E-2</v>
      </c>
      <c r="H1699" s="43"/>
      <c r="I1699" s="41">
        <f>SUM(I1698/I1696)</f>
        <v>5.4209092800018344E-2</v>
      </c>
    </row>
    <row r="1700" spans="1:9" x14ac:dyDescent="0.45">
      <c r="A1700" s="40" t="s">
        <v>1</v>
      </c>
      <c r="B1700" s="9"/>
      <c r="C1700" s="25">
        <v>21</v>
      </c>
      <c r="D1700" s="79">
        <v>31</v>
      </c>
      <c r="E1700" s="26">
        <v>55</v>
      </c>
      <c r="F1700" s="26">
        <v>37</v>
      </c>
      <c r="G1700" s="27">
        <v>22</v>
      </c>
      <c r="H1700" s="46"/>
      <c r="I1700" s="54">
        <f>SUM(C1700:H1700)+I1683</f>
        <v>38479</v>
      </c>
    </row>
    <row r="1701" spans="1:9" x14ac:dyDescent="0.45">
      <c r="A1701" s="41" t="s">
        <v>21</v>
      </c>
      <c r="B1701" s="42"/>
      <c r="C1701" s="34">
        <f>SUM(C1700/C1698)</f>
        <v>0.80769230769230771</v>
      </c>
      <c r="D1701" s="80">
        <f>SUM(D1700/D1698)</f>
        <v>0.77500000000000002</v>
      </c>
      <c r="E1701" s="35">
        <f>SUM(E1700/E1698)</f>
        <v>0.45833333333333331</v>
      </c>
      <c r="F1701" s="35">
        <f>SUM(F1700/F1698)</f>
        <v>0.56923076923076921</v>
      </c>
      <c r="G1701" s="36">
        <f>SUM(G1700/G1698)</f>
        <v>0.21359223300970873</v>
      </c>
      <c r="H1701" s="43"/>
      <c r="I1701" s="41">
        <f>SUM(I1700/I1698)</f>
        <v>0.58128011843437011</v>
      </c>
    </row>
    <row r="1702" spans="1:9" x14ac:dyDescent="0.45">
      <c r="A1702" s="65" t="s">
        <v>2</v>
      </c>
      <c r="B1702" s="66"/>
      <c r="C1702" s="67">
        <v>2</v>
      </c>
      <c r="D1702" s="81">
        <v>7</v>
      </c>
      <c r="E1702" s="68">
        <v>15</v>
      </c>
      <c r="F1702" s="68">
        <v>6</v>
      </c>
      <c r="G1702" s="69">
        <v>5</v>
      </c>
      <c r="H1702" s="70"/>
      <c r="I1702" s="71">
        <f>SUM(C1702:H1702)+I1685</f>
        <v>8492</v>
      </c>
    </row>
    <row r="1703" spans="1:9" x14ac:dyDescent="0.45">
      <c r="A1703" s="41" t="s">
        <v>52</v>
      </c>
      <c r="B1703" s="42"/>
      <c r="C1703" s="34">
        <f>SUM(C1702/C1700)</f>
        <v>9.5238095238095233E-2</v>
      </c>
      <c r="D1703" s="80">
        <f>SUM(D1702/D1700)</f>
        <v>0.22580645161290322</v>
      </c>
      <c r="E1703" s="35">
        <f>SUM(E1702/E1700)</f>
        <v>0.27272727272727271</v>
      </c>
      <c r="F1703" s="35">
        <f>SUM(F1702/F1700)</f>
        <v>0.16216216216216217</v>
      </c>
      <c r="G1703" s="36">
        <f>SUM(G1702/G1700)</f>
        <v>0.22727272727272727</v>
      </c>
      <c r="H1703" s="43"/>
      <c r="I1703" s="41">
        <f>SUM(I1702/I1700)</f>
        <v>0.22069180592011228</v>
      </c>
    </row>
    <row r="1704" spans="1:9" x14ac:dyDescent="0.45">
      <c r="A1704" s="44" t="s">
        <v>23</v>
      </c>
      <c r="B1704" s="45"/>
      <c r="C1704" s="28">
        <v>4</v>
      </c>
      <c r="D1704" s="82">
        <v>8</v>
      </c>
      <c r="E1704" s="29">
        <v>12</v>
      </c>
      <c r="F1704" s="29">
        <v>6</v>
      </c>
      <c r="G1704" s="30">
        <v>5</v>
      </c>
      <c r="H1704" s="45"/>
      <c r="I1704" s="55">
        <f>SUM(C1704:F1704)+ I1687</f>
        <v>3625</v>
      </c>
    </row>
    <row r="1705" spans="1:9" ht="23" thickBot="1" x14ac:dyDescent="0.5">
      <c r="A1705" s="47" t="s">
        <v>54</v>
      </c>
      <c r="B1705" s="48"/>
      <c r="C1705" s="31">
        <f>SUM(C1702/C1704)</f>
        <v>0.5</v>
      </c>
      <c r="D1705" s="83">
        <f>SUM(D1702/D1704)</f>
        <v>0.875</v>
      </c>
      <c r="E1705" s="32">
        <f>SUM(E1702/E1704)</f>
        <v>1.25</v>
      </c>
      <c r="F1705" s="32">
        <f>SUM(F1702/F1704)</f>
        <v>1</v>
      </c>
      <c r="G1705" s="33">
        <f>SUM(G1702/G1704)</f>
        <v>1</v>
      </c>
      <c r="H1705" s="48"/>
      <c r="I1705" s="47">
        <f>SUM(I1702/I1704)</f>
        <v>2.3426206896551722</v>
      </c>
    </row>
    <row r="1706" spans="1:9" ht="23" thickBot="1" x14ac:dyDescent="0.5"/>
    <row r="1707" spans="1:9" x14ac:dyDescent="0.45">
      <c r="A1707" s="12"/>
      <c r="B1707" s="12"/>
      <c r="C1707" s="13" t="s">
        <v>635</v>
      </c>
      <c r="D1707" s="14" t="s">
        <v>556</v>
      </c>
      <c r="E1707" s="14" t="s">
        <v>606</v>
      </c>
      <c r="F1707" s="14" t="s">
        <v>607</v>
      </c>
      <c r="G1707" s="15" t="s">
        <v>291</v>
      </c>
    </row>
    <row r="1708" spans="1:9" x14ac:dyDescent="0.45">
      <c r="A1708" s="12"/>
      <c r="B1708" s="12"/>
      <c r="C1708" s="17" t="s">
        <v>597</v>
      </c>
      <c r="D1708" s="18" t="s">
        <v>267</v>
      </c>
      <c r="E1708" s="18" t="s">
        <v>240</v>
      </c>
      <c r="F1708" s="18" t="s">
        <v>240</v>
      </c>
      <c r="G1708" s="19" t="s">
        <v>293</v>
      </c>
      <c r="H1708" s="12"/>
    </row>
    <row r="1709" spans="1:9" x14ac:dyDescent="0.45">
      <c r="A1709" s="12"/>
      <c r="B1709" s="12"/>
      <c r="C1709" s="17" t="s">
        <v>694</v>
      </c>
      <c r="D1709" s="18" t="s">
        <v>697</v>
      </c>
      <c r="E1709" s="18" t="s">
        <v>699</v>
      </c>
      <c r="F1709" s="18" t="s">
        <v>700</v>
      </c>
      <c r="G1709" s="19" t="s">
        <v>698</v>
      </c>
      <c r="H1709" s="12"/>
    </row>
    <row r="1710" spans="1:9" ht="23" thickBot="1" x14ac:dyDescent="0.5">
      <c r="A1710" s="21" t="s">
        <v>528</v>
      </c>
      <c r="B1710" s="21"/>
      <c r="C1710" s="56">
        <v>500</v>
      </c>
      <c r="D1710" s="57">
        <v>501</v>
      </c>
      <c r="E1710" s="57">
        <v>502</v>
      </c>
      <c r="F1710" s="57">
        <v>503</v>
      </c>
      <c r="G1710" s="58">
        <v>504</v>
      </c>
      <c r="H1710" s="21"/>
      <c r="I1710" s="21"/>
    </row>
    <row r="1711" spans="1:9" ht="23" thickBot="1" x14ac:dyDescent="0.5">
      <c r="A1711" s="12"/>
      <c r="B1711" s="1"/>
      <c r="C1711" s="1"/>
      <c r="D1711" s="1"/>
      <c r="E1711" s="1"/>
      <c r="F1711" s="1"/>
      <c r="G1711" s="1"/>
    </row>
    <row r="1712" spans="1:9" x14ac:dyDescent="0.45">
      <c r="A1712" s="39" t="s">
        <v>3</v>
      </c>
      <c r="B1712" s="9"/>
      <c r="C1712" s="22">
        <v>2397</v>
      </c>
      <c r="D1712" s="23">
        <v>1613</v>
      </c>
      <c r="E1712" s="23">
        <v>1120</v>
      </c>
      <c r="F1712" s="23">
        <v>1776</v>
      </c>
      <c r="G1712" s="24">
        <v>1583</v>
      </c>
      <c r="H1712" s="46"/>
      <c r="I1712" s="53">
        <f>SUM(C1712:G1712)+ I1695</f>
        <v>1388431</v>
      </c>
    </row>
    <row r="1713" spans="1:9" x14ac:dyDescent="0.45">
      <c r="A1713" s="40" t="s">
        <v>0</v>
      </c>
      <c r="B1713" s="9"/>
      <c r="C1713" s="25">
        <v>2315</v>
      </c>
      <c r="D1713" s="26">
        <v>1520</v>
      </c>
      <c r="E1713" s="26">
        <v>978</v>
      </c>
      <c r="F1713" s="26">
        <v>1603</v>
      </c>
      <c r="G1713" s="27">
        <v>1469</v>
      </c>
      <c r="H1713" s="46"/>
      <c r="I1713" s="54">
        <f>SUM(C1713:H1713)+I1696</f>
        <v>1229027</v>
      </c>
    </row>
    <row r="1714" spans="1:9" x14ac:dyDescent="0.45">
      <c r="A1714" s="41" t="s">
        <v>53</v>
      </c>
      <c r="B1714" s="42"/>
      <c r="C1714" s="34">
        <f>SUM(C1713/C1712)</f>
        <v>0.96579057154776804</v>
      </c>
      <c r="D1714" s="35">
        <f>SUM(D1713/D1712)</f>
        <v>0.94234345939243647</v>
      </c>
      <c r="E1714" s="35">
        <f>SUM(E1713/E1712)</f>
        <v>0.87321428571428572</v>
      </c>
      <c r="F1714" s="35">
        <f>SUM(F1713/F1712)</f>
        <v>0.90259009009009006</v>
      </c>
      <c r="G1714" s="36">
        <f>SUM(G1713/G1712)</f>
        <v>0.92798483891345551</v>
      </c>
      <c r="H1714" s="43"/>
      <c r="I1714" s="41">
        <f>SUM(I1713/I1712)</f>
        <v>0.88519126985784669</v>
      </c>
    </row>
    <row r="1715" spans="1:9" x14ac:dyDescent="0.45">
      <c r="A1715" s="40" t="s">
        <v>4</v>
      </c>
      <c r="B1715" s="9"/>
      <c r="C1715" s="25">
        <v>41</v>
      </c>
      <c r="D1715" s="26">
        <v>48</v>
      </c>
      <c r="E1715" s="26">
        <v>28</v>
      </c>
      <c r="F1715" s="26">
        <v>60</v>
      </c>
      <c r="G1715" s="27">
        <v>104</v>
      </c>
      <c r="H1715" s="46"/>
      <c r="I1715" s="54">
        <f>SUM(C1715:H1715)+I1698</f>
        <v>66478</v>
      </c>
    </row>
    <row r="1716" spans="1:9" x14ac:dyDescent="0.45">
      <c r="A1716" s="41" t="s">
        <v>51</v>
      </c>
      <c r="B1716" s="42"/>
      <c r="C1716" s="34">
        <f>SUM(C1715/C1713)</f>
        <v>1.7710583153347732E-2</v>
      </c>
      <c r="D1716" s="35">
        <f>SUM(D1715/D1713)</f>
        <v>3.1578947368421054E-2</v>
      </c>
      <c r="E1716" s="35">
        <f>SUM(E1715/E1713)</f>
        <v>2.8629856850715747E-2</v>
      </c>
      <c r="F1716" s="35">
        <f>SUM(F1715/F1713)</f>
        <v>3.7429819089207735E-2</v>
      </c>
      <c r="G1716" s="36">
        <f>SUM(G1715/G1713)</f>
        <v>7.0796460176991149E-2</v>
      </c>
      <c r="H1716" s="43"/>
      <c r="I1716" s="41">
        <f>SUM(I1715/I1713)</f>
        <v>5.408994269450549E-2</v>
      </c>
    </row>
    <row r="1717" spans="1:9" x14ac:dyDescent="0.45">
      <c r="A1717" s="40" t="s">
        <v>1</v>
      </c>
      <c r="B1717" s="9"/>
      <c r="C1717" s="25">
        <v>43</v>
      </c>
      <c r="D1717" s="26">
        <v>31</v>
      </c>
      <c r="E1717" s="26">
        <v>20</v>
      </c>
      <c r="F1717" s="26">
        <v>29</v>
      </c>
      <c r="G1717" s="27">
        <v>36</v>
      </c>
      <c r="H1717" s="46"/>
      <c r="I1717" s="54">
        <f>SUM(C1717:H1717)+I1700</f>
        <v>38638</v>
      </c>
    </row>
    <row r="1718" spans="1:9" x14ac:dyDescent="0.45">
      <c r="A1718" s="41" t="s">
        <v>21</v>
      </c>
      <c r="B1718" s="42"/>
      <c r="C1718" s="34">
        <f>SUM(C1717/C1715)</f>
        <v>1.0487804878048781</v>
      </c>
      <c r="D1718" s="35">
        <f>SUM(D1717/D1715)</f>
        <v>0.64583333333333337</v>
      </c>
      <c r="E1718" s="35">
        <f>SUM(E1717/E1715)</f>
        <v>0.7142857142857143</v>
      </c>
      <c r="F1718" s="35">
        <f>SUM(F1717/F1715)</f>
        <v>0.48333333333333334</v>
      </c>
      <c r="G1718" s="36">
        <f>SUM(G1717/G1715)</f>
        <v>0.34615384615384615</v>
      </c>
      <c r="H1718" s="43"/>
      <c r="I1718" s="41">
        <f>SUM(I1717/I1715)</f>
        <v>0.58121483799151596</v>
      </c>
    </row>
    <row r="1719" spans="1:9" x14ac:dyDescent="0.45">
      <c r="A1719" s="65" t="s">
        <v>2</v>
      </c>
      <c r="B1719" s="66"/>
      <c r="C1719" s="67">
        <v>8</v>
      </c>
      <c r="D1719" s="68">
        <v>4</v>
      </c>
      <c r="E1719" s="68">
        <v>7</v>
      </c>
      <c r="F1719" s="68">
        <v>10</v>
      </c>
      <c r="G1719" s="69">
        <v>13</v>
      </c>
      <c r="H1719" s="70"/>
      <c r="I1719" s="71">
        <f>SUM(C1719:H1719)+I1702</f>
        <v>8534</v>
      </c>
    </row>
    <row r="1720" spans="1:9" x14ac:dyDescent="0.45">
      <c r="A1720" s="41" t="s">
        <v>52</v>
      </c>
      <c r="B1720" s="42"/>
      <c r="C1720" s="34">
        <f>SUM(C1719/C1717)</f>
        <v>0.18604651162790697</v>
      </c>
      <c r="D1720" s="35">
        <f>SUM(D1719/D1717)</f>
        <v>0.12903225806451613</v>
      </c>
      <c r="E1720" s="35">
        <f>SUM(E1719/E1717)</f>
        <v>0.35</v>
      </c>
      <c r="F1720" s="35">
        <f>SUM(F1719/F1717)</f>
        <v>0.34482758620689657</v>
      </c>
      <c r="G1720" s="36">
        <f>SUM(G1719/G1717)</f>
        <v>0.3611111111111111</v>
      </c>
      <c r="H1720" s="43"/>
      <c r="I1720" s="41">
        <f>SUM(I1719/I1717)</f>
        <v>0.22087064547854443</v>
      </c>
    </row>
    <row r="1721" spans="1:9" x14ac:dyDescent="0.45">
      <c r="A1721" s="44" t="s">
        <v>23</v>
      </c>
      <c r="B1721" s="45"/>
      <c r="C1721" s="28">
        <v>4</v>
      </c>
      <c r="D1721" s="29">
        <v>6</v>
      </c>
      <c r="E1721" s="29">
        <v>3</v>
      </c>
      <c r="F1721" s="29">
        <v>6</v>
      </c>
      <c r="G1721" s="30">
        <v>4</v>
      </c>
      <c r="H1721" s="45"/>
      <c r="I1721" s="55">
        <f>SUM(C1721:F1721)+ I1704</f>
        <v>3644</v>
      </c>
    </row>
    <row r="1722" spans="1:9" ht="23" thickBot="1" x14ac:dyDescent="0.5">
      <c r="A1722" s="47" t="s">
        <v>54</v>
      </c>
      <c r="B1722" s="48"/>
      <c r="C1722" s="31">
        <f>SUM(C1719/C1721)</f>
        <v>2</v>
      </c>
      <c r="D1722" s="32">
        <f>SUM(D1719/D1721)</f>
        <v>0.66666666666666663</v>
      </c>
      <c r="E1722" s="32">
        <f>SUM(E1719/E1721)</f>
        <v>2.3333333333333335</v>
      </c>
      <c r="F1722" s="32">
        <f>SUM(F1719/F1721)</f>
        <v>1.6666666666666667</v>
      </c>
      <c r="G1722" s="33">
        <f>SUM(G1719/G1721)</f>
        <v>3.25</v>
      </c>
      <c r="H1722" s="48"/>
      <c r="I1722" s="47">
        <f>SUM(I1719/I1721)</f>
        <v>2.3419319429198682</v>
      </c>
    </row>
    <row r="1723" spans="1:9" ht="23" thickBot="1" x14ac:dyDescent="0.5"/>
    <row r="1724" spans="1:9" x14ac:dyDescent="0.45">
      <c r="A1724" s="12"/>
      <c r="B1724" s="12"/>
      <c r="C1724" s="13" t="s">
        <v>228</v>
      </c>
      <c r="D1724" s="14" t="s">
        <v>696</v>
      </c>
      <c r="E1724" s="14" t="s">
        <v>702</v>
      </c>
      <c r="F1724" s="14" t="s">
        <v>377</v>
      </c>
      <c r="G1724" s="15" t="s">
        <v>445</v>
      </c>
    </row>
    <row r="1725" spans="1:9" x14ac:dyDescent="0.45">
      <c r="A1725" s="12"/>
      <c r="B1725" s="12"/>
      <c r="C1725" s="17" t="s">
        <v>229</v>
      </c>
      <c r="D1725" s="18" t="s">
        <v>172</v>
      </c>
      <c r="E1725" s="18" t="s">
        <v>172</v>
      </c>
      <c r="F1725" s="18" t="s">
        <v>210</v>
      </c>
      <c r="G1725" s="19" t="s">
        <v>272</v>
      </c>
      <c r="H1725" s="12"/>
    </row>
    <row r="1726" spans="1:9" x14ac:dyDescent="0.45">
      <c r="A1726" s="12"/>
      <c r="B1726" s="12"/>
      <c r="C1726" s="17" t="s">
        <v>701</v>
      </c>
      <c r="D1726" s="18" t="s">
        <v>701</v>
      </c>
      <c r="E1726" s="18" t="s">
        <v>703</v>
      </c>
      <c r="F1726" s="18" t="s">
        <v>704</v>
      </c>
      <c r="G1726" s="19" t="s">
        <v>705</v>
      </c>
      <c r="H1726" s="12"/>
    </row>
    <row r="1727" spans="1:9" ht="23" thickBot="1" x14ac:dyDescent="0.5">
      <c r="A1727" s="21" t="s">
        <v>528</v>
      </c>
      <c r="B1727" s="21"/>
      <c r="C1727" s="56">
        <v>505</v>
      </c>
      <c r="D1727" s="57">
        <v>506</v>
      </c>
      <c r="E1727" s="57">
        <v>507</v>
      </c>
      <c r="F1727" s="57">
        <v>508</v>
      </c>
      <c r="G1727" s="58">
        <v>509</v>
      </c>
      <c r="H1727" s="21"/>
      <c r="I1727" s="21"/>
    </row>
    <row r="1728" spans="1:9" ht="23" thickBot="1" x14ac:dyDescent="0.5">
      <c r="A1728" s="12"/>
      <c r="B1728" s="1"/>
      <c r="C1728" s="1"/>
      <c r="D1728" s="1"/>
      <c r="E1728" s="1"/>
      <c r="F1728" s="1"/>
      <c r="G1728" s="1"/>
    </row>
    <row r="1729" spans="1:9" x14ac:dyDescent="0.45">
      <c r="A1729" s="39" t="s">
        <v>3</v>
      </c>
      <c r="B1729" s="9"/>
      <c r="C1729" s="22">
        <v>2912</v>
      </c>
      <c r="D1729" s="23">
        <v>2242</v>
      </c>
      <c r="E1729" s="23">
        <v>2961</v>
      </c>
      <c r="F1729" s="23">
        <v>2334</v>
      </c>
      <c r="G1729" s="24">
        <v>1889</v>
      </c>
      <c r="H1729" s="46"/>
      <c r="I1729" s="53">
        <f>SUM(C1729:G1729)+ I1712</f>
        <v>1400769</v>
      </c>
    </row>
    <row r="1730" spans="1:9" x14ac:dyDescent="0.45">
      <c r="A1730" s="40" t="s">
        <v>0</v>
      </c>
      <c r="B1730" s="9"/>
      <c r="C1730" s="25">
        <v>2500</v>
      </c>
      <c r="D1730" s="26">
        <v>2000</v>
      </c>
      <c r="E1730" s="26">
        <v>2891</v>
      </c>
      <c r="F1730" s="26">
        <v>2193</v>
      </c>
      <c r="G1730" s="27">
        <v>1800</v>
      </c>
      <c r="H1730" s="46"/>
      <c r="I1730" s="54">
        <f>SUM(C1730:H1730)+I1713</f>
        <v>1240411</v>
      </c>
    </row>
    <row r="1731" spans="1:9" x14ac:dyDescent="0.45">
      <c r="A1731" s="41" t="s">
        <v>53</v>
      </c>
      <c r="B1731" s="42"/>
      <c r="C1731" s="34">
        <f>SUM(C1730/C1729)</f>
        <v>0.85851648351648346</v>
      </c>
      <c r="D1731" s="35">
        <f>SUM(D1730/D1729)</f>
        <v>0.89206066012488849</v>
      </c>
      <c r="E1731" s="35">
        <f>SUM(E1730/E1729)</f>
        <v>0.97635933806146569</v>
      </c>
      <c r="F1731" s="35">
        <f>SUM(F1730/F1729)</f>
        <v>0.93958868894601544</v>
      </c>
      <c r="G1731" s="36">
        <f>SUM(G1730/G1729)</f>
        <v>0.95288512440444684</v>
      </c>
      <c r="H1731" s="43"/>
      <c r="I1731" s="41">
        <f>SUM(I1730/I1729)</f>
        <v>0.8855214528591081</v>
      </c>
    </row>
    <row r="1732" spans="1:9" x14ac:dyDescent="0.45">
      <c r="A1732" s="40" t="s">
        <v>4</v>
      </c>
      <c r="B1732" s="9"/>
      <c r="C1732" s="25">
        <v>68</v>
      </c>
      <c r="D1732" s="26">
        <v>40</v>
      </c>
      <c r="E1732" s="26">
        <v>121</v>
      </c>
      <c r="F1732" s="26">
        <v>70</v>
      </c>
      <c r="G1732" s="27">
        <v>35</v>
      </c>
      <c r="H1732" s="46"/>
      <c r="I1732" s="54">
        <f>SUM(C1732:H1732)+I1715</f>
        <v>66812</v>
      </c>
    </row>
    <row r="1733" spans="1:9" x14ac:dyDescent="0.45">
      <c r="A1733" s="41" t="s">
        <v>51</v>
      </c>
      <c r="B1733" s="42"/>
      <c r="C1733" s="34">
        <f>SUM(C1732/C1730)</f>
        <v>2.7199999999999998E-2</v>
      </c>
      <c r="D1733" s="35">
        <f>SUM(D1732/D1730)</f>
        <v>0.02</v>
      </c>
      <c r="E1733" s="35">
        <f>SUM(E1732/E1730)</f>
        <v>4.1854029747492215E-2</v>
      </c>
      <c r="F1733" s="35">
        <f>SUM(F1732/F1730)</f>
        <v>3.1919744642042863E-2</v>
      </c>
      <c r="G1733" s="36">
        <f>SUM(G1732/G1730)</f>
        <v>1.9444444444444445E-2</v>
      </c>
      <c r="H1733" s="43"/>
      <c r="I1733" s="41">
        <f>SUM(I1732/I1730)</f>
        <v>5.3862792251922954E-2</v>
      </c>
    </row>
    <row r="1734" spans="1:9" x14ac:dyDescent="0.45">
      <c r="A1734" s="40" t="s">
        <v>1</v>
      </c>
      <c r="B1734" s="9"/>
      <c r="C1734" s="25">
        <v>81</v>
      </c>
      <c r="D1734" s="26">
        <v>33</v>
      </c>
      <c r="E1734" s="26">
        <v>88</v>
      </c>
      <c r="F1734" s="26">
        <v>53</v>
      </c>
      <c r="G1734" s="27">
        <v>49</v>
      </c>
      <c r="H1734" s="46"/>
      <c r="I1734" s="54">
        <f>SUM(C1734:H1734)+I1717</f>
        <v>38942</v>
      </c>
    </row>
    <row r="1735" spans="1:9" x14ac:dyDescent="0.45">
      <c r="A1735" s="41" t="s">
        <v>21</v>
      </c>
      <c r="B1735" s="42"/>
      <c r="C1735" s="34">
        <f>SUM(C1734/C1732)</f>
        <v>1.1911764705882353</v>
      </c>
      <c r="D1735" s="35">
        <f>SUM(D1734/D1732)</f>
        <v>0.82499999999999996</v>
      </c>
      <c r="E1735" s="35">
        <f>SUM(E1734/E1732)</f>
        <v>0.72727272727272729</v>
      </c>
      <c r="F1735" s="35">
        <f>SUM(F1734/F1732)</f>
        <v>0.75714285714285712</v>
      </c>
      <c r="G1735" s="36">
        <f>SUM(G1734/G1732)</f>
        <v>1.4</v>
      </c>
      <c r="H1735" s="43"/>
      <c r="I1735" s="41">
        <f>SUM(I1734/I1732)</f>
        <v>0.58285936658085369</v>
      </c>
    </row>
    <row r="1736" spans="1:9" x14ac:dyDescent="0.45">
      <c r="A1736" s="65" t="s">
        <v>2</v>
      </c>
      <c r="B1736" s="66"/>
      <c r="C1736" s="67">
        <v>19</v>
      </c>
      <c r="D1736" s="68">
        <v>15</v>
      </c>
      <c r="E1736" s="68">
        <v>22</v>
      </c>
      <c r="F1736" s="68">
        <v>23</v>
      </c>
      <c r="G1736" s="69">
        <v>21</v>
      </c>
      <c r="H1736" s="70"/>
      <c r="I1736" s="71">
        <f>SUM(C1736:H1736)+I1719</f>
        <v>8634</v>
      </c>
    </row>
    <row r="1737" spans="1:9" x14ac:dyDescent="0.45">
      <c r="A1737" s="41" t="s">
        <v>52</v>
      </c>
      <c r="B1737" s="42"/>
      <c r="C1737" s="34">
        <f>SUM(C1736/C1734)</f>
        <v>0.23456790123456789</v>
      </c>
      <c r="D1737" s="35">
        <f>SUM(D1736/D1734)</f>
        <v>0.45454545454545453</v>
      </c>
      <c r="E1737" s="35">
        <f>SUM(E1736/E1734)</f>
        <v>0.25</v>
      </c>
      <c r="F1737" s="35">
        <f>SUM(F1736/F1734)</f>
        <v>0.43396226415094341</v>
      </c>
      <c r="G1737" s="36">
        <f>SUM(G1736/G1734)</f>
        <v>0.42857142857142855</v>
      </c>
      <c r="H1737" s="43"/>
      <c r="I1737" s="41">
        <f>SUM(I1736/I1734)</f>
        <v>0.22171434440963483</v>
      </c>
    </row>
    <row r="1738" spans="1:9" x14ac:dyDescent="0.45">
      <c r="A1738" s="44" t="s">
        <v>23</v>
      </c>
      <c r="B1738" s="45"/>
      <c r="C1738" s="28">
        <v>11</v>
      </c>
      <c r="D1738" s="29">
        <v>13</v>
      </c>
      <c r="E1738" s="29">
        <v>7</v>
      </c>
      <c r="F1738" s="29">
        <v>8</v>
      </c>
      <c r="G1738" s="30">
        <v>10</v>
      </c>
      <c r="H1738" s="45"/>
      <c r="I1738" s="55">
        <f>SUM(C1738:F1738)+ I1721</f>
        <v>3683</v>
      </c>
    </row>
    <row r="1739" spans="1:9" ht="23" thickBot="1" x14ac:dyDescent="0.5">
      <c r="A1739" s="47" t="s">
        <v>54</v>
      </c>
      <c r="B1739" s="48"/>
      <c r="C1739" s="31">
        <f>SUM(C1736/C1738)</f>
        <v>1.7272727272727273</v>
      </c>
      <c r="D1739" s="32">
        <f>SUM(D1736/D1738)</f>
        <v>1.1538461538461537</v>
      </c>
      <c r="E1739" s="32">
        <f>SUM(E1736/E1738)</f>
        <v>3.1428571428571428</v>
      </c>
      <c r="F1739" s="32">
        <f>SUM(F1736/F1738)</f>
        <v>2.875</v>
      </c>
      <c r="G1739" s="33">
        <f>SUM(G1736/G1738)</f>
        <v>2.1</v>
      </c>
      <c r="H1739" s="48"/>
      <c r="I1739" s="47">
        <f>SUM(I1736/I1738)</f>
        <v>2.3442845506380667</v>
      </c>
    </row>
    <row r="1740" spans="1:9" ht="23" thickBot="1" x14ac:dyDescent="0.5"/>
    <row r="1741" spans="1:9" x14ac:dyDescent="0.45">
      <c r="A1741" s="12"/>
      <c r="B1741" s="12"/>
      <c r="C1741" s="13" t="s">
        <v>706</v>
      </c>
      <c r="D1741" s="14" t="s">
        <v>661</v>
      </c>
      <c r="E1741" s="14" t="s">
        <v>664</v>
      </c>
      <c r="F1741" s="14" t="s">
        <v>302</v>
      </c>
      <c r="G1741" s="15" t="s">
        <v>377</v>
      </c>
    </row>
    <row r="1742" spans="1:9" x14ac:dyDescent="0.45">
      <c r="A1742" s="12"/>
      <c r="B1742" s="12"/>
      <c r="C1742" s="17" t="s">
        <v>172</v>
      </c>
      <c r="D1742" s="18" t="s">
        <v>662</v>
      </c>
      <c r="E1742" s="18" t="s">
        <v>662</v>
      </c>
      <c r="F1742" s="18" t="s">
        <v>210</v>
      </c>
      <c r="G1742" s="19" t="s">
        <v>210</v>
      </c>
      <c r="H1742" s="12"/>
    </row>
    <row r="1743" spans="1:9" x14ac:dyDescent="0.45">
      <c r="A1743" s="12"/>
      <c r="B1743" s="12"/>
      <c r="C1743" s="17" t="s">
        <v>707</v>
      </c>
      <c r="D1743" s="18" t="s">
        <v>708</v>
      </c>
      <c r="E1743" s="18" t="s">
        <v>709</v>
      </c>
      <c r="F1743" s="18" t="s">
        <v>711</v>
      </c>
      <c r="G1743" s="19" t="s">
        <v>710</v>
      </c>
      <c r="H1743" s="12"/>
    </row>
    <row r="1744" spans="1:9" ht="23" thickBot="1" x14ac:dyDescent="0.5">
      <c r="A1744" s="21" t="s">
        <v>528</v>
      </c>
      <c r="B1744" s="21"/>
      <c r="C1744" s="56">
        <v>510</v>
      </c>
      <c r="D1744" s="57">
        <v>511</v>
      </c>
      <c r="E1744" s="57">
        <v>512</v>
      </c>
      <c r="F1744" s="57">
        <v>513</v>
      </c>
      <c r="G1744" s="58">
        <v>514</v>
      </c>
      <c r="H1744" s="21"/>
      <c r="I1744" s="21"/>
    </row>
    <row r="1745" spans="1:9" ht="23" thickBot="1" x14ac:dyDescent="0.5">
      <c r="A1745" s="12"/>
      <c r="B1745" s="1"/>
      <c r="C1745" s="1"/>
      <c r="D1745" s="1"/>
      <c r="E1745" s="1"/>
      <c r="F1745" s="1"/>
      <c r="G1745" s="1"/>
    </row>
    <row r="1746" spans="1:9" x14ac:dyDescent="0.45">
      <c r="A1746" s="39" t="s">
        <v>3</v>
      </c>
      <c r="B1746" s="9"/>
      <c r="C1746" s="22">
        <v>1599</v>
      </c>
      <c r="D1746" s="23">
        <v>1723</v>
      </c>
      <c r="E1746" s="23">
        <v>962</v>
      </c>
      <c r="F1746" s="23">
        <v>2504</v>
      </c>
      <c r="G1746" s="24">
        <v>2420</v>
      </c>
      <c r="H1746" s="46"/>
      <c r="I1746" s="53">
        <f>SUM(C1746:G1746)+ I1729</f>
        <v>1409977</v>
      </c>
    </row>
    <row r="1747" spans="1:9" x14ac:dyDescent="0.45">
      <c r="A1747" s="40" t="s">
        <v>0</v>
      </c>
      <c r="B1747" s="9"/>
      <c r="C1747" s="25">
        <v>1526</v>
      </c>
      <c r="D1747" s="26">
        <v>1657</v>
      </c>
      <c r="E1747" s="26">
        <v>888</v>
      </c>
      <c r="F1747" s="26">
        <v>1500</v>
      </c>
      <c r="G1747" s="27">
        <v>1500</v>
      </c>
      <c r="H1747" s="46"/>
      <c r="I1747" s="54">
        <f>SUM(C1747:H1747)+I1730</f>
        <v>1247482</v>
      </c>
    </row>
    <row r="1748" spans="1:9" x14ac:dyDescent="0.45">
      <c r="A1748" s="41" t="s">
        <v>53</v>
      </c>
      <c r="B1748" s="42"/>
      <c r="C1748" s="34">
        <f>SUM(C1747/C1746)</f>
        <v>0.9543464665415885</v>
      </c>
      <c r="D1748" s="35">
        <f>SUM(D1747/D1746)</f>
        <v>0.96169471851421939</v>
      </c>
      <c r="E1748" s="35">
        <f>SUM(E1747/E1746)</f>
        <v>0.92307692307692313</v>
      </c>
      <c r="F1748" s="35">
        <f>SUM(F1747/F1746)</f>
        <v>0.59904153354632583</v>
      </c>
      <c r="G1748" s="36">
        <f>SUM(G1747/G1746)</f>
        <v>0.6198347107438017</v>
      </c>
      <c r="H1748" s="43"/>
      <c r="I1748" s="41">
        <f>SUM(I1747/I1746)</f>
        <v>0.88475343924049821</v>
      </c>
    </row>
    <row r="1749" spans="1:9" x14ac:dyDescent="0.45">
      <c r="A1749" s="40" t="s">
        <v>4</v>
      </c>
      <c r="B1749" s="9"/>
      <c r="C1749" s="25">
        <v>53</v>
      </c>
      <c r="D1749" s="26">
        <v>93</v>
      </c>
      <c r="E1749" s="26">
        <v>32</v>
      </c>
      <c r="F1749" s="26">
        <v>44</v>
      </c>
      <c r="G1749" s="27">
        <v>21</v>
      </c>
      <c r="H1749" s="46"/>
      <c r="I1749" s="54">
        <f>SUM(C1749:H1749)+I1732</f>
        <v>67055</v>
      </c>
    </row>
    <row r="1750" spans="1:9" x14ac:dyDescent="0.45">
      <c r="A1750" s="41" t="s">
        <v>51</v>
      </c>
      <c r="B1750" s="42"/>
      <c r="C1750" s="34">
        <f>SUM(C1749/C1747)</f>
        <v>3.4731323722149411E-2</v>
      </c>
      <c r="D1750" s="35">
        <f>SUM(D1749/D1747)</f>
        <v>5.6125528062764031E-2</v>
      </c>
      <c r="E1750" s="35">
        <f>SUM(E1749/E1747)</f>
        <v>3.6036036036036036E-2</v>
      </c>
      <c r="F1750" s="35">
        <f>SUM(F1749/F1747)</f>
        <v>2.9333333333333333E-2</v>
      </c>
      <c r="G1750" s="36">
        <f>SUM(G1749/G1747)</f>
        <v>1.4E-2</v>
      </c>
      <c r="H1750" s="43"/>
      <c r="I1750" s="41">
        <f>SUM(I1749/I1747)</f>
        <v>5.3752278589991681E-2</v>
      </c>
    </row>
    <row r="1751" spans="1:9" x14ac:dyDescent="0.45">
      <c r="A1751" s="40" t="s">
        <v>1</v>
      </c>
      <c r="B1751" s="9"/>
      <c r="C1751" s="25">
        <v>24</v>
      </c>
      <c r="D1751" s="26">
        <v>64</v>
      </c>
      <c r="E1751" s="26">
        <v>28</v>
      </c>
      <c r="F1751" s="26">
        <v>37</v>
      </c>
      <c r="G1751" s="27">
        <v>70</v>
      </c>
      <c r="H1751" s="46"/>
      <c r="I1751" s="54">
        <f>SUM(C1751:H1751)+I1734</f>
        <v>39165</v>
      </c>
    </row>
    <row r="1752" spans="1:9" x14ac:dyDescent="0.45">
      <c r="A1752" s="41" t="s">
        <v>21</v>
      </c>
      <c r="B1752" s="42"/>
      <c r="C1752" s="34">
        <f>SUM(C1751/C1749)</f>
        <v>0.45283018867924529</v>
      </c>
      <c r="D1752" s="35">
        <f>SUM(D1751/D1749)</f>
        <v>0.68817204301075274</v>
      </c>
      <c r="E1752" s="35">
        <f>SUM(E1751/E1749)</f>
        <v>0.875</v>
      </c>
      <c r="F1752" s="35">
        <f>SUM(F1751/F1749)</f>
        <v>0.84090909090909094</v>
      </c>
      <c r="G1752" s="36">
        <f>SUM(G1751/G1749)</f>
        <v>3.3333333333333335</v>
      </c>
      <c r="H1752" s="43"/>
      <c r="I1752" s="41">
        <f>SUM(I1751/I1749)</f>
        <v>0.58407277607933783</v>
      </c>
    </row>
    <row r="1753" spans="1:9" x14ac:dyDescent="0.45">
      <c r="A1753" s="65" t="s">
        <v>2</v>
      </c>
      <c r="B1753" s="66"/>
      <c r="C1753" s="67">
        <v>10</v>
      </c>
      <c r="D1753" s="68">
        <v>24</v>
      </c>
      <c r="E1753" s="68">
        <v>4</v>
      </c>
      <c r="F1753" s="68">
        <v>16</v>
      </c>
      <c r="G1753" s="69">
        <v>24</v>
      </c>
      <c r="H1753" s="70"/>
      <c r="I1753" s="71">
        <f>SUM(C1753:H1753)+I1736</f>
        <v>8712</v>
      </c>
    </row>
    <row r="1754" spans="1:9" x14ac:dyDescent="0.45">
      <c r="A1754" s="41" t="s">
        <v>52</v>
      </c>
      <c r="B1754" s="42"/>
      <c r="C1754" s="34">
        <f>SUM(C1753/C1751)</f>
        <v>0.41666666666666669</v>
      </c>
      <c r="D1754" s="35">
        <f>SUM(D1753/D1751)</f>
        <v>0.375</v>
      </c>
      <c r="E1754" s="35">
        <f>SUM(E1753/E1751)</f>
        <v>0.14285714285714285</v>
      </c>
      <c r="F1754" s="35">
        <f>SUM(F1753/F1751)</f>
        <v>0.43243243243243246</v>
      </c>
      <c r="G1754" s="36">
        <f>SUM(G1753/G1751)</f>
        <v>0.34285714285714286</v>
      </c>
      <c r="H1754" s="43"/>
      <c r="I1754" s="41">
        <f>SUM(I1753/I1751)</f>
        <v>0.22244350823439296</v>
      </c>
    </row>
    <row r="1755" spans="1:9" x14ac:dyDescent="0.45">
      <c r="A1755" s="44" t="s">
        <v>23</v>
      </c>
      <c r="B1755" s="45"/>
      <c r="C1755" s="28">
        <v>5</v>
      </c>
      <c r="D1755" s="29">
        <v>6</v>
      </c>
      <c r="E1755" s="29">
        <v>3</v>
      </c>
      <c r="F1755" s="29">
        <v>10</v>
      </c>
      <c r="G1755" s="30">
        <v>10</v>
      </c>
      <c r="H1755" s="45"/>
      <c r="I1755" s="55">
        <f>SUM(C1755:F1755)+ I1738</f>
        <v>3707</v>
      </c>
    </row>
    <row r="1756" spans="1:9" ht="23" thickBot="1" x14ac:dyDescent="0.5">
      <c r="A1756" s="47" t="s">
        <v>54</v>
      </c>
      <c r="B1756" s="48"/>
      <c r="C1756" s="31">
        <f>SUM(C1753/C1755)</f>
        <v>2</v>
      </c>
      <c r="D1756" s="32">
        <f>SUM(D1753/D1755)</f>
        <v>4</v>
      </c>
      <c r="E1756" s="32">
        <f>SUM(E1753/E1755)</f>
        <v>1.3333333333333333</v>
      </c>
      <c r="F1756" s="32">
        <f>SUM(F1753/F1755)</f>
        <v>1.6</v>
      </c>
      <c r="G1756" s="33">
        <f>SUM(G1753/G1755)</f>
        <v>2.4</v>
      </c>
      <c r="H1756" s="48"/>
      <c r="I1756" s="47">
        <f>SUM(I1753/I1755)</f>
        <v>2.3501483679525221</v>
      </c>
    </row>
    <row r="1757" spans="1:9" ht="23" thickBot="1" x14ac:dyDescent="0.5"/>
    <row r="1758" spans="1:9" x14ac:dyDescent="0.45">
      <c r="A1758" s="12"/>
      <c r="B1758" s="12"/>
      <c r="C1758" s="13" t="s">
        <v>635</v>
      </c>
      <c r="D1758" s="14" t="s">
        <v>228</v>
      </c>
      <c r="E1758" s="14" t="s">
        <v>68</v>
      </c>
      <c r="F1758" s="14" t="s">
        <v>325</v>
      </c>
      <c r="G1758" s="15" t="s">
        <v>713</v>
      </c>
    </row>
    <row r="1759" spans="1:9" x14ac:dyDescent="0.45">
      <c r="A1759" s="12"/>
      <c r="B1759" s="12"/>
      <c r="C1759" s="17" t="s">
        <v>597</v>
      </c>
      <c r="D1759" s="18" t="s">
        <v>229</v>
      </c>
      <c r="E1759" s="18" t="s">
        <v>188</v>
      </c>
      <c r="F1759" s="18" t="s">
        <v>172</v>
      </c>
      <c r="G1759" s="19" t="s">
        <v>300</v>
      </c>
      <c r="H1759" s="12"/>
    </row>
    <row r="1760" spans="1:9" x14ac:dyDescent="0.45">
      <c r="A1760" s="12"/>
      <c r="B1760" s="12"/>
      <c r="C1760" s="17" t="s">
        <v>712</v>
      </c>
      <c r="D1760" s="18" t="s">
        <v>714</v>
      </c>
      <c r="E1760" s="18" t="s">
        <v>714</v>
      </c>
      <c r="F1760" s="18" t="s">
        <v>715</v>
      </c>
      <c r="G1760" s="19" t="s">
        <v>716</v>
      </c>
      <c r="H1760" s="12"/>
    </row>
    <row r="1761" spans="1:9" ht="23" thickBot="1" x14ac:dyDescent="0.5">
      <c r="A1761" s="21" t="s">
        <v>528</v>
      </c>
      <c r="B1761" s="21"/>
      <c r="C1761" s="56">
        <v>515</v>
      </c>
      <c r="D1761" s="57">
        <v>516</v>
      </c>
      <c r="E1761" s="57">
        <v>517</v>
      </c>
      <c r="F1761" s="57">
        <v>518</v>
      </c>
      <c r="G1761" s="58">
        <v>519</v>
      </c>
      <c r="H1761" s="21"/>
      <c r="I1761" s="21"/>
    </row>
    <row r="1762" spans="1:9" ht="23" thickBot="1" x14ac:dyDescent="0.5">
      <c r="A1762" s="12"/>
      <c r="B1762" s="1"/>
      <c r="C1762" s="1"/>
      <c r="D1762" s="1"/>
      <c r="E1762" s="1"/>
      <c r="F1762" s="1"/>
      <c r="G1762" s="1"/>
    </row>
    <row r="1763" spans="1:9" x14ac:dyDescent="0.45">
      <c r="A1763" s="39" t="s">
        <v>3</v>
      </c>
      <c r="B1763" s="9"/>
      <c r="C1763" s="22">
        <v>3146</v>
      </c>
      <c r="D1763" s="23">
        <v>2775</v>
      </c>
      <c r="E1763" s="23">
        <v>2098</v>
      </c>
      <c r="F1763" s="23">
        <v>2530</v>
      </c>
      <c r="G1763" s="24">
        <v>3062</v>
      </c>
      <c r="H1763" s="46"/>
      <c r="I1763" s="53">
        <f>SUM(C1763:G1763)+ I1746</f>
        <v>1423588</v>
      </c>
    </row>
    <row r="1764" spans="1:9" x14ac:dyDescent="0.45">
      <c r="A1764" s="40" t="s">
        <v>0</v>
      </c>
      <c r="B1764" s="9"/>
      <c r="C1764" s="25">
        <v>2995</v>
      </c>
      <c r="D1764" s="26">
        <v>1500</v>
      </c>
      <c r="E1764" s="26">
        <v>1919</v>
      </c>
      <c r="F1764" s="26">
        <v>1629</v>
      </c>
      <c r="G1764" s="27">
        <v>2750</v>
      </c>
      <c r="H1764" s="46"/>
      <c r="I1764" s="54">
        <f>SUM(C1764:H1764)+I1747</f>
        <v>1258275</v>
      </c>
    </row>
    <row r="1765" spans="1:9" x14ac:dyDescent="0.45">
      <c r="A1765" s="41" t="s">
        <v>53</v>
      </c>
      <c r="B1765" s="42"/>
      <c r="C1765" s="34">
        <f>SUM(C1764/C1763)</f>
        <v>0.95200254291163378</v>
      </c>
      <c r="D1765" s="35">
        <f>SUM(D1764/D1763)</f>
        <v>0.54054054054054057</v>
      </c>
      <c r="E1765" s="35">
        <f>SUM(E1764/E1763)</f>
        <v>0.91468064823641559</v>
      </c>
      <c r="F1765" s="35">
        <f>SUM(F1764/F1763)</f>
        <v>0.64387351778656121</v>
      </c>
      <c r="G1765" s="36">
        <f>SUM(G1764/G1763)</f>
        <v>0.89810581319399085</v>
      </c>
      <c r="H1765" s="43"/>
      <c r="I1765" s="41">
        <f>SUM(I1764/I1763)</f>
        <v>0.8838758123839201</v>
      </c>
    </row>
    <row r="1766" spans="1:9" x14ac:dyDescent="0.45">
      <c r="A1766" s="40" t="s">
        <v>4</v>
      </c>
      <c r="B1766" s="9"/>
      <c r="C1766" s="25">
        <v>101</v>
      </c>
      <c r="D1766" s="26">
        <v>51</v>
      </c>
      <c r="E1766" s="26">
        <v>89</v>
      </c>
      <c r="F1766" s="26">
        <v>130</v>
      </c>
      <c r="G1766" s="27">
        <v>91</v>
      </c>
      <c r="H1766" s="46"/>
      <c r="I1766" s="54">
        <f>SUM(C1766:H1766)+I1749</f>
        <v>67517</v>
      </c>
    </row>
    <row r="1767" spans="1:9" x14ac:dyDescent="0.45">
      <c r="A1767" s="41" t="s">
        <v>51</v>
      </c>
      <c r="B1767" s="42"/>
      <c r="C1767" s="34">
        <f>SUM(C1766/C1764)</f>
        <v>3.37228714524207E-2</v>
      </c>
      <c r="D1767" s="35">
        <f>SUM(D1766/D1764)</f>
        <v>3.4000000000000002E-2</v>
      </c>
      <c r="E1767" s="35">
        <f>SUM(E1766/E1764)</f>
        <v>4.637832204273059E-2</v>
      </c>
      <c r="F1767" s="35">
        <f>SUM(F1766/F1764)</f>
        <v>7.9803560466543896E-2</v>
      </c>
      <c r="G1767" s="36">
        <f>SUM(G1766/G1764)</f>
        <v>3.3090909090909087E-2</v>
      </c>
      <c r="H1767" s="43"/>
      <c r="I1767" s="41">
        <f>SUM(I1766/I1764)</f>
        <v>5.3658381514374839E-2</v>
      </c>
    </row>
    <row r="1768" spans="1:9" x14ac:dyDescent="0.45">
      <c r="A1768" s="40" t="s">
        <v>1</v>
      </c>
      <c r="B1768" s="9"/>
      <c r="C1768" s="25">
        <v>39</v>
      </c>
      <c r="D1768" s="26">
        <v>68</v>
      </c>
      <c r="E1768" s="26">
        <v>66</v>
      </c>
      <c r="F1768" s="26">
        <v>71</v>
      </c>
      <c r="G1768" s="27">
        <v>40</v>
      </c>
      <c r="H1768" s="46"/>
      <c r="I1768" s="54">
        <f>SUM(C1768:H1768)+I1751</f>
        <v>39449</v>
      </c>
    </row>
    <row r="1769" spans="1:9" x14ac:dyDescent="0.45">
      <c r="A1769" s="41" t="s">
        <v>21</v>
      </c>
      <c r="B1769" s="42"/>
      <c r="C1769" s="34">
        <f>SUM(C1768/C1766)</f>
        <v>0.38613861386138615</v>
      </c>
      <c r="D1769" s="35">
        <f>SUM(D1768/D1766)</f>
        <v>1.3333333333333333</v>
      </c>
      <c r="E1769" s="35">
        <f>SUM(E1768/E1766)</f>
        <v>0.7415730337078652</v>
      </c>
      <c r="F1769" s="35">
        <f>SUM(F1768/F1766)</f>
        <v>0.5461538461538461</v>
      </c>
      <c r="G1769" s="36">
        <f>SUM(G1768/G1766)</f>
        <v>0.43956043956043955</v>
      </c>
      <c r="H1769" s="43"/>
      <c r="I1769" s="41">
        <f>SUM(I1768/I1766)</f>
        <v>0.58428247700579117</v>
      </c>
    </row>
    <row r="1770" spans="1:9" x14ac:dyDescent="0.45">
      <c r="A1770" s="65" t="s">
        <v>2</v>
      </c>
      <c r="B1770" s="66"/>
      <c r="C1770" s="67">
        <v>9</v>
      </c>
      <c r="D1770" s="68">
        <v>17</v>
      </c>
      <c r="E1770" s="68">
        <v>21</v>
      </c>
      <c r="F1770" s="68">
        <v>23</v>
      </c>
      <c r="G1770" s="69">
        <v>20</v>
      </c>
      <c r="H1770" s="70"/>
      <c r="I1770" s="71">
        <f>SUM(C1770:H1770)+I1753</f>
        <v>8802</v>
      </c>
    </row>
    <row r="1771" spans="1:9" x14ac:dyDescent="0.45">
      <c r="A1771" s="41" t="s">
        <v>52</v>
      </c>
      <c r="B1771" s="42"/>
      <c r="C1771" s="34">
        <f>SUM(C1770/C1768)</f>
        <v>0.23076923076923078</v>
      </c>
      <c r="D1771" s="35">
        <f>SUM(D1770/D1768)</f>
        <v>0.25</v>
      </c>
      <c r="E1771" s="35">
        <f>SUM(E1770/E1768)</f>
        <v>0.31818181818181818</v>
      </c>
      <c r="F1771" s="35">
        <f>SUM(F1770/F1768)</f>
        <v>0.323943661971831</v>
      </c>
      <c r="G1771" s="36">
        <f>SUM(G1770/G1768)</f>
        <v>0.5</v>
      </c>
      <c r="H1771" s="43"/>
      <c r="I1771" s="41">
        <f>SUM(I1770/I1768)</f>
        <v>0.2231235265786205</v>
      </c>
    </row>
    <row r="1772" spans="1:9" x14ac:dyDescent="0.45">
      <c r="A1772" s="44" t="s">
        <v>23</v>
      </c>
      <c r="B1772" s="45"/>
      <c r="C1772" s="28">
        <v>5</v>
      </c>
      <c r="D1772" s="29">
        <v>12</v>
      </c>
      <c r="E1772" s="29">
        <v>6</v>
      </c>
      <c r="F1772" s="29">
        <v>5</v>
      </c>
      <c r="G1772" s="30">
        <v>12</v>
      </c>
      <c r="H1772" s="45"/>
      <c r="I1772" s="55">
        <f>SUM(C1772:F1772)+ I1755</f>
        <v>3735</v>
      </c>
    </row>
    <row r="1773" spans="1:9" ht="23" thickBot="1" x14ac:dyDescent="0.5">
      <c r="A1773" s="47" t="s">
        <v>54</v>
      </c>
      <c r="B1773" s="48"/>
      <c r="C1773" s="31">
        <f>SUM(C1770/C1772)</f>
        <v>1.8</v>
      </c>
      <c r="D1773" s="32">
        <f>SUM(D1770/D1772)</f>
        <v>1.4166666666666667</v>
      </c>
      <c r="E1773" s="32">
        <f>SUM(E1770/E1772)</f>
        <v>3.5</v>
      </c>
      <c r="F1773" s="32">
        <f>SUM(F1770/F1772)</f>
        <v>4.5999999999999996</v>
      </c>
      <c r="G1773" s="33">
        <f>SUM(G1770/G1772)</f>
        <v>1.6666666666666667</v>
      </c>
      <c r="H1773" s="48"/>
      <c r="I1773" s="47">
        <f>SUM(I1770/I1772)</f>
        <v>2.3566265060240963</v>
      </c>
    </row>
    <row r="1774" spans="1:9" ht="23" thickBot="1" x14ac:dyDescent="0.5"/>
    <row r="1775" spans="1:9" x14ac:dyDescent="0.45">
      <c r="A1775" s="12"/>
      <c r="B1775" s="12"/>
      <c r="C1775" s="13" t="s">
        <v>445</v>
      </c>
      <c r="D1775" s="14" t="s">
        <v>718</v>
      </c>
      <c r="E1775" s="14" t="s">
        <v>271</v>
      </c>
      <c r="F1775" s="14" t="s">
        <v>721</v>
      </c>
      <c r="G1775" s="15" t="s">
        <v>515</v>
      </c>
    </row>
    <row r="1776" spans="1:9" x14ac:dyDescent="0.45">
      <c r="A1776" s="12"/>
      <c r="B1776" s="12"/>
      <c r="C1776" s="17" t="s">
        <v>272</v>
      </c>
      <c r="D1776" s="18" t="s">
        <v>184</v>
      </c>
      <c r="E1776" s="18" t="s">
        <v>243</v>
      </c>
      <c r="F1776" s="18" t="s">
        <v>414</v>
      </c>
      <c r="G1776" s="19" t="s">
        <v>723</v>
      </c>
      <c r="H1776" s="12"/>
    </row>
    <row r="1777" spans="1:9" x14ac:dyDescent="0.45">
      <c r="A1777" s="12"/>
      <c r="B1777" s="12"/>
      <c r="C1777" s="17" t="s">
        <v>717</v>
      </c>
      <c r="D1777" s="18" t="s">
        <v>719</v>
      </c>
      <c r="E1777" s="18" t="s">
        <v>720</v>
      </c>
      <c r="F1777" s="18" t="s">
        <v>722</v>
      </c>
      <c r="G1777" s="19" t="s">
        <v>722</v>
      </c>
      <c r="H1777" s="12"/>
    </row>
    <row r="1778" spans="1:9" ht="23" thickBot="1" x14ac:dyDescent="0.5">
      <c r="A1778" s="21" t="s">
        <v>528</v>
      </c>
      <c r="B1778" s="21"/>
      <c r="C1778" s="56">
        <v>520</v>
      </c>
      <c r="D1778" s="57">
        <v>521</v>
      </c>
      <c r="E1778" s="57">
        <v>522</v>
      </c>
      <c r="F1778" s="57">
        <v>523</v>
      </c>
      <c r="G1778" s="58">
        <v>524</v>
      </c>
      <c r="H1778" s="21"/>
      <c r="I1778" s="21"/>
    </row>
    <row r="1779" spans="1:9" ht="23" thickBot="1" x14ac:dyDescent="0.5">
      <c r="A1779" s="12"/>
      <c r="B1779" s="1"/>
      <c r="C1779" s="1"/>
      <c r="D1779" s="1"/>
      <c r="E1779" s="1"/>
      <c r="F1779" s="1"/>
      <c r="G1779" s="1"/>
    </row>
    <row r="1780" spans="1:9" x14ac:dyDescent="0.45">
      <c r="A1780" s="39" t="s">
        <v>3</v>
      </c>
      <c r="B1780" s="9"/>
      <c r="C1780" s="22">
        <v>1585</v>
      </c>
      <c r="D1780" s="23">
        <v>1688</v>
      </c>
      <c r="E1780" s="23">
        <v>1313</v>
      </c>
      <c r="F1780" s="23">
        <v>3203</v>
      </c>
      <c r="G1780" s="24">
        <v>1538</v>
      </c>
      <c r="H1780" s="46"/>
      <c r="I1780" s="53">
        <f>SUM(C1780:G1780)+ I1763</f>
        <v>1432915</v>
      </c>
    </row>
    <row r="1781" spans="1:9" x14ac:dyDescent="0.45">
      <c r="A1781" s="40" t="s">
        <v>0</v>
      </c>
      <c r="B1781" s="9"/>
      <c r="C1781" s="25">
        <v>1000</v>
      </c>
      <c r="D1781" s="26">
        <v>1000</v>
      </c>
      <c r="E1781" s="26">
        <v>1028</v>
      </c>
      <c r="F1781" s="26">
        <v>1704</v>
      </c>
      <c r="G1781" s="27">
        <v>1226</v>
      </c>
      <c r="H1781" s="46"/>
      <c r="I1781" s="54">
        <f>SUM(C1781:H1781)+I1764</f>
        <v>1264233</v>
      </c>
    </row>
    <row r="1782" spans="1:9" x14ac:dyDescent="0.45">
      <c r="A1782" s="41" t="s">
        <v>53</v>
      </c>
      <c r="B1782" s="42"/>
      <c r="C1782" s="34">
        <f>SUM(C1781/C1780)</f>
        <v>0.63091482649842268</v>
      </c>
      <c r="D1782" s="35">
        <f>SUM(D1781/D1780)</f>
        <v>0.59241706161137442</v>
      </c>
      <c r="E1782" s="35">
        <f>SUM(E1781/E1780)</f>
        <v>0.78293983244478293</v>
      </c>
      <c r="F1782" s="35">
        <f>SUM(F1781/F1780)</f>
        <v>0.53200124882922262</v>
      </c>
      <c r="G1782" s="36">
        <f>SUM(G1781/G1780)</f>
        <v>0.79713914174252276</v>
      </c>
      <c r="H1782" s="43"/>
      <c r="I1782" s="41">
        <f>SUM(I1781/I1780)</f>
        <v>0.88228052606051299</v>
      </c>
    </row>
    <row r="1783" spans="1:9" x14ac:dyDescent="0.45">
      <c r="A1783" s="40" t="s">
        <v>4</v>
      </c>
      <c r="B1783" s="9"/>
      <c r="C1783" s="25">
        <v>32</v>
      </c>
      <c r="D1783" s="26">
        <v>69</v>
      </c>
      <c r="E1783" s="26">
        <v>61</v>
      </c>
      <c r="F1783" s="26">
        <v>38</v>
      </c>
      <c r="G1783" s="27">
        <v>60</v>
      </c>
      <c r="H1783" s="46"/>
      <c r="I1783" s="54">
        <f>SUM(C1783:H1783)+I1766</f>
        <v>67777</v>
      </c>
    </row>
    <row r="1784" spans="1:9" x14ac:dyDescent="0.45">
      <c r="A1784" s="41" t="s">
        <v>51</v>
      </c>
      <c r="B1784" s="42"/>
      <c r="C1784" s="34">
        <f>SUM(C1783/C1781)</f>
        <v>3.2000000000000001E-2</v>
      </c>
      <c r="D1784" s="35">
        <f>SUM(D1783/D1781)</f>
        <v>6.9000000000000006E-2</v>
      </c>
      <c r="E1784" s="35">
        <f>SUM(E1783/E1781)</f>
        <v>5.9338521400778207E-2</v>
      </c>
      <c r="F1784" s="35">
        <f>SUM(F1783/F1781)</f>
        <v>2.2300469483568074E-2</v>
      </c>
      <c r="G1784" s="36">
        <f>SUM(G1783/G1781)</f>
        <v>4.8939641109298535E-2</v>
      </c>
      <c r="H1784" s="43"/>
      <c r="I1784" s="41">
        <f>SUM(I1783/I1781)</f>
        <v>5.3611161866523024E-2</v>
      </c>
    </row>
    <row r="1785" spans="1:9" x14ac:dyDescent="0.45">
      <c r="A1785" s="40" t="s">
        <v>1</v>
      </c>
      <c r="B1785" s="9"/>
      <c r="C1785" s="25">
        <v>33</v>
      </c>
      <c r="D1785" s="26">
        <v>29</v>
      </c>
      <c r="E1785" s="26">
        <v>45</v>
      </c>
      <c r="F1785" s="26">
        <v>3538</v>
      </c>
      <c r="G1785" s="27">
        <v>25</v>
      </c>
      <c r="H1785" s="46"/>
      <c r="I1785" s="54">
        <f>SUM(C1785:H1785)+I1768</f>
        <v>43119</v>
      </c>
    </row>
    <row r="1786" spans="1:9" x14ac:dyDescent="0.45">
      <c r="A1786" s="41" t="s">
        <v>21</v>
      </c>
      <c r="B1786" s="42"/>
      <c r="C1786" s="34">
        <f>SUM(C1785/C1783)</f>
        <v>1.03125</v>
      </c>
      <c r="D1786" s="35">
        <f>SUM(D1785/D1783)</f>
        <v>0.42028985507246375</v>
      </c>
      <c r="E1786" s="35">
        <f>SUM(E1785/E1783)</f>
        <v>0.73770491803278693</v>
      </c>
      <c r="F1786" s="35">
        <f>SUM(F1785/F1783)</f>
        <v>93.10526315789474</v>
      </c>
      <c r="G1786" s="36">
        <f>SUM(G1785/G1783)</f>
        <v>0.41666666666666669</v>
      </c>
      <c r="H1786" s="43"/>
      <c r="I1786" s="41">
        <f>SUM(I1785/I1783)</f>
        <v>0.6361892677456954</v>
      </c>
    </row>
    <row r="1787" spans="1:9" x14ac:dyDescent="0.45">
      <c r="A1787" s="65" t="s">
        <v>2</v>
      </c>
      <c r="B1787" s="66"/>
      <c r="C1787" s="67">
        <v>12</v>
      </c>
      <c r="D1787" s="68">
        <v>6</v>
      </c>
      <c r="E1787" s="68">
        <v>3</v>
      </c>
      <c r="F1787" s="68">
        <v>16</v>
      </c>
      <c r="G1787" s="69">
        <v>5</v>
      </c>
      <c r="H1787" s="70"/>
      <c r="I1787" s="71">
        <f>SUM(C1787:H1787)+I1770</f>
        <v>8844</v>
      </c>
    </row>
    <row r="1788" spans="1:9" x14ac:dyDescent="0.45">
      <c r="A1788" s="41" t="s">
        <v>52</v>
      </c>
      <c r="B1788" s="42"/>
      <c r="C1788" s="34">
        <f>SUM(C1787/C1785)</f>
        <v>0.36363636363636365</v>
      </c>
      <c r="D1788" s="35">
        <f>SUM(D1787/D1785)</f>
        <v>0.20689655172413793</v>
      </c>
      <c r="E1788" s="35">
        <f>SUM(E1787/E1785)</f>
        <v>6.6666666666666666E-2</v>
      </c>
      <c r="F1788" s="35">
        <f>SUM(F1787/F1785)</f>
        <v>4.5223289994347085E-3</v>
      </c>
      <c r="G1788" s="36">
        <f>SUM(G1787/G1785)</f>
        <v>0.2</v>
      </c>
      <c r="H1788" s="43"/>
      <c r="I1788" s="41">
        <f>SUM(I1787/I1785)</f>
        <v>0.20510679746747373</v>
      </c>
    </row>
    <row r="1789" spans="1:9" x14ac:dyDescent="0.45">
      <c r="A1789" s="44" t="s">
        <v>23</v>
      </c>
      <c r="B1789" s="45"/>
      <c r="C1789" s="28">
        <v>9</v>
      </c>
      <c r="D1789" s="29">
        <v>7</v>
      </c>
      <c r="E1789" s="29">
        <v>4</v>
      </c>
      <c r="F1789" s="29">
        <v>4</v>
      </c>
      <c r="G1789" s="30">
        <v>5</v>
      </c>
      <c r="H1789" s="45"/>
      <c r="I1789" s="55">
        <f>SUM(C1789:F1789)+ I1772</f>
        <v>3759</v>
      </c>
    </row>
    <row r="1790" spans="1:9" ht="23" thickBot="1" x14ac:dyDescent="0.5">
      <c r="A1790" s="47" t="s">
        <v>54</v>
      </c>
      <c r="B1790" s="48"/>
      <c r="C1790" s="31">
        <f>SUM(C1787/C1789)</f>
        <v>1.3333333333333333</v>
      </c>
      <c r="D1790" s="32">
        <f>SUM(D1787/D1789)</f>
        <v>0.8571428571428571</v>
      </c>
      <c r="E1790" s="32">
        <f>SUM(E1787/E1789)</f>
        <v>0.75</v>
      </c>
      <c r="F1790" s="32">
        <f>SUM(F1787/F1789)</f>
        <v>4</v>
      </c>
      <c r="G1790" s="33">
        <f>SUM(G1787/G1789)</f>
        <v>1</v>
      </c>
      <c r="H1790" s="48"/>
      <c r="I1790" s="47">
        <f>SUM(I1787/I1789)</f>
        <v>2.3527533918595371</v>
      </c>
    </row>
    <row r="1791" spans="1:9" ht="23" thickBot="1" x14ac:dyDescent="0.5"/>
    <row r="1792" spans="1:9" x14ac:dyDescent="0.45">
      <c r="A1792" s="12"/>
      <c r="B1792" s="12"/>
      <c r="C1792" s="13" t="s">
        <v>377</v>
      </c>
      <c r="D1792" s="14" t="s">
        <v>478</v>
      </c>
      <c r="E1792" s="14" t="s">
        <v>378</v>
      </c>
      <c r="F1792" s="14" t="s">
        <v>727</v>
      </c>
      <c r="G1792" s="15" t="s">
        <v>228</v>
      </c>
    </row>
    <row r="1793" spans="1:9" x14ac:dyDescent="0.45">
      <c r="A1793" s="12"/>
      <c r="B1793" s="12"/>
      <c r="C1793" s="17" t="s">
        <v>210</v>
      </c>
      <c r="D1793" s="18" t="s">
        <v>479</v>
      </c>
      <c r="E1793" s="18" t="s">
        <v>272</v>
      </c>
      <c r="F1793" s="18" t="s">
        <v>728</v>
      </c>
      <c r="G1793" s="19" t="s">
        <v>229</v>
      </c>
      <c r="H1793" s="12"/>
    </row>
    <row r="1794" spans="1:9" x14ac:dyDescent="0.45">
      <c r="A1794" s="12"/>
      <c r="B1794" s="12"/>
      <c r="C1794" s="17" t="s">
        <v>724</v>
      </c>
      <c r="D1794" s="18" t="s">
        <v>725</v>
      </c>
      <c r="E1794" s="18" t="s">
        <v>726</v>
      </c>
      <c r="F1794" s="18" t="s">
        <v>729</v>
      </c>
      <c r="G1794" s="19" t="s">
        <v>730</v>
      </c>
      <c r="H1794" s="12"/>
    </row>
    <row r="1795" spans="1:9" ht="23" thickBot="1" x14ac:dyDescent="0.5">
      <c r="A1795" s="21" t="s">
        <v>528</v>
      </c>
      <c r="B1795" s="21"/>
      <c r="C1795" s="56">
        <v>525</v>
      </c>
      <c r="D1795" s="57">
        <v>526</v>
      </c>
      <c r="E1795" s="57">
        <v>527</v>
      </c>
      <c r="F1795" s="57">
        <v>528</v>
      </c>
      <c r="G1795" s="58">
        <v>529</v>
      </c>
      <c r="H1795" s="21"/>
      <c r="I1795" s="21"/>
    </row>
    <row r="1796" spans="1:9" ht="23" thickBot="1" x14ac:dyDescent="0.5">
      <c r="A1796" s="12"/>
      <c r="B1796" s="1"/>
      <c r="C1796" s="1"/>
      <c r="D1796" s="1"/>
      <c r="E1796" s="1"/>
      <c r="F1796" s="1"/>
      <c r="G1796" s="1"/>
    </row>
    <row r="1797" spans="1:9" x14ac:dyDescent="0.45">
      <c r="A1797" s="39" t="s">
        <v>3</v>
      </c>
      <c r="B1797" s="9"/>
      <c r="C1797" s="22">
        <v>1251</v>
      </c>
      <c r="D1797" s="23">
        <v>940</v>
      </c>
      <c r="E1797" s="23">
        <v>2982</v>
      </c>
      <c r="F1797" s="23">
        <v>2010</v>
      </c>
      <c r="G1797" s="24">
        <v>2714</v>
      </c>
      <c r="H1797" s="46"/>
      <c r="I1797" s="53">
        <f>SUM(C1797:G1797)+ I1780</f>
        <v>1442812</v>
      </c>
    </row>
    <row r="1798" spans="1:9" x14ac:dyDescent="0.45">
      <c r="A1798" s="40" t="s">
        <v>0</v>
      </c>
      <c r="B1798" s="9"/>
      <c r="C1798" s="25">
        <v>500</v>
      </c>
      <c r="D1798" s="26">
        <v>564</v>
      </c>
      <c r="E1798" s="26">
        <v>2116</v>
      </c>
      <c r="F1798" s="26">
        <v>1691</v>
      </c>
      <c r="G1798" s="27">
        <v>2093</v>
      </c>
      <c r="H1798" s="46"/>
      <c r="I1798" s="54">
        <f>SUM(C1798:H1798)+I1781</f>
        <v>1271197</v>
      </c>
    </row>
    <row r="1799" spans="1:9" x14ac:dyDescent="0.45">
      <c r="A1799" s="41" t="s">
        <v>53</v>
      </c>
      <c r="B1799" s="42"/>
      <c r="C1799" s="34">
        <f>SUM(C1798/C1797)</f>
        <v>0.3996802557953637</v>
      </c>
      <c r="D1799" s="35">
        <f>SUM(D1798/D1797)</f>
        <v>0.6</v>
      </c>
      <c r="E1799" s="35">
        <f>SUM(E1798/E1797)</f>
        <v>0.70959087860496306</v>
      </c>
      <c r="F1799" s="35">
        <f>SUM(F1798/F1797)</f>
        <v>0.8412935323383085</v>
      </c>
      <c r="G1799" s="36">
        <f>SUM(G1798/G1797)</f>
        <v>0.77118644067796616</v>
      </c>
      <c r="H1799" s="43"/>
      <c r="I1799" s="41">
        <f>SUM(I1798/I1797)</f>
        <v>0.88105518944949168</v>
      </c>
    </row>
    <row r="1800" spans="1:9" x14ac:dyDescent="0.45">
      <c r="A1800" s="40" t="s">
        <v>4</v>
      </c>
      <c r="B1800" s="9"/>
      <c r="C1800" s="25">
        <v>41</v>
      </c>
      <c r="D1800" s="26">
        <v>11</v>
      </c>
      <c r="E1800" s="26">
        <v>28</v>
      </c>
      <c r="F1800" s="26">
        <v>32</v>
      </c>
      <c r="G1800" s="27">
        <v>107</v>
      </c>
      <c r="H1800" s="46"/>
      <c r="I1800" s="54">
        <f>SUM(C1800:H1800)+I1783</f>
        <v>67996</v>
      </c>
    </row>
    <row r="1801" spans="1:9" x14ac:dyDescent="0.45">
      <c r="A1801" s="41" t="s">
        <v>51</v>
      </c>
      <c r="B1801" s="42"/>
      <c r="C1801" s="34">
        <f>SUM(C1800/C1798)</f>
        <v>8.2000000000000003E-2</v>
      </c>
      <c r="D1801" s="35">
        <f>SUM(D1800/D1798)</f>
        <v>1.9503546099290781E-2</v>
      </c>
      <c r="E1801" s="35">
        <f>SUM(E1800/E1798)</f>
        <v>1.3232514177693762E-2</v>
      </c>
      <c r="F1801" s="35">
        <f>SUM(F1800/F1798)</f>
        <v>1.8923713778829097E-2</v>
      </c>
      <c r="G1801" s="36">
        <f>SUM(G1800/G1798)</f>
        <v>5.1122790253225033E-2</v>
      </c>
      <c r="H1801" s="43"/>
      <c r="I1801" s="41">
        <f>SUM(I1800/I1798)</f>
        <v>5.3489742345206918E-2</v>
      </c>
    </row>
    <row r="1802" spans="1:9" x14ac:dyDescent="0.45">
      <c r="A1802" s="40" t="s">
        <v>1</v>
      </c>
      <c r="B1802" s="9"/>
      <c r="C1802" s="25">
        <v>35</v>
      </c>
      <c r="D1802" s="26">
        <v>10</v>
      </c>
      <c r="E1802" s="26">
        <v>17</v>
      </c>
      <c r="F1802" s="26">
        <v>32</v>
      </c>
      <c r="G1802" s="27">
        <v>78</v>
      </c>
      <c r="H1802" s="46"/>
      <c r="I1802" s="54">
        <f>SUM(C1802:H1802)+I1785</f>
        <v>43291</v>
      </c>
    </row>
    <row r="1803" spans="1:9" x14ac:dyDescent="0.45">
      <c r="A1803" s="41" t="s">
        <v>21</v>
      </c>
      <c r="B1803" s="42"/>
      <c r="C1803" s="34">
        <f>SUM(C1802/C1800)</f>
        <v>0.85365853658536583</v>
      </c>
      <c r="D1803" s="35">
        <f>SUM(D1802/D1800)</f>
        <v>0.90909090909090906</v>
      </c>
      <c r="E1803" s="35">
        <f>SUM(E1802/E1800)</f>
        <v>0.6071428571428571</v>
      </c>
      <c r="F1803" s="35">
        <f>SUM(F1802/F1800)</f>
        <v>1</v>
      </c>
      <c r="G1803" s="36">
        <f>SUM(G1802/G1800)</f>
        <v>0.7289719626168224</v>
      </c>
      <c r="H1803" s="43"/>
      <c r="I1803" s="41">
        <f>SUM(I1802/I1800)</f>
        <v>0.63666980410612384</v>
      </c>
    </row>
    <row r="1804" spans="1:9" x14ac:dyDescent="0.45">
      <c r="A1804" s="65" t="s">
        <v>2</v>
      </c>
      <c r="B1804" s="66"/>
      <c r="C1804" s="67">
        <v>15</v>
      </c>
      <c r="D1804" s="68">
        <v>2</v>
      </c>
      <c r="E1804" s="68">
        <v>3</v>
      </c>
      <c r="F1804" s="68">
        <v>14</v>
      </c>
      <c r="G1804" s="69">
        <v>17</v>
      </c>
      <c r="H1804" s="70"/>
      <c r="I1804" s="71">
        <f>SUM(C1804:H1804)+I1787</f>
        <v>8895</v>
      </c>
    </row>
    <row r="1805" spans="1:9" x14ac:dyDescent="0.45">
      <c r="A1805" s="41" t="s">
        <v>52</v>
      </c>
      <c r="B1805" s="42"/>
      <c r="C1805" s="34">
        <f>SUM(C1804/C1802)</f>
        <v>0.42857142857142855</v>
      </c>
      <c r="D1805" s="35">
        <f>SUM(D1804/D1802)</f>
        <v>0.2</v>
      </c>
      <c r="E1805" s="35">
        <f>SUM(E1804/E1802)</f>
        <v>0.17647058823529413</v>
      </c>
      <c r="F1805" s="35">
        <f>SUM(F1804/F1802)</f>
        <v>0.4375</v>
      </c>
      <c r="G1805" s="36">
        <f>SUM(G1804/G1802)</f>
        <v>0.21794871794871795</v>
      </c>
      <c r="H1805" s="43"/>
      <c r="I1805" s="41">
        <f>SUM(I1804/I1802)</f>
        <v>0.20546995911390359</v>
      </c>
    </row>
    <row r="1806" spans="1:9" x14ac:dyDescent="0.45">
      <c r="A1806" s="44" t="s">
        <v>23</v>
      </c>
      <c r="B1806" s="45"/>
      <c r="C1806" s="28">
        <v>10</v>
      </c>
      <c r="D1806" s="29">
        <v>3</v>
      </c>
      <c r="E1806" s="29">
        <v>10</v>
      </c>
      <c r="F1806" s="29">
        <v>8</v>
      </c>
      <c r="G1806" s="30">
        <v>12</v>
      </c>
      <c r="H1806" s="45"/>
      <c r="I1806" s="55">
        <f>SUM(C1806:F1806)+ I1789</f>
        <v>3790</v>
      </c>
    </row>
    <row r="1807" spans="1:9" ht="23" thickBot="1" x14ac:dyDescent="0.5">
      <c r="A1807" s="47" t="s">
        <v>54</v>
      </c>
      <c r="B1807" s="48"/>
      <c r="C1807" s="31">
        <f>SUM(C1804/C1806)</f>
        <v>1.5</v>
      </c>
      <c r="D1807" s="32">
        <f>SUM(D1804/D1806)</f>
        <v>0.66666666666666663</v>
      </c>
      <c r="E1807" s="32">
        <f>SUM(E1804/E1806)</f>
        <v>0.3</v>
      </c>
      <c r="F1807" s="32">
        <f>SUM(F1804/F1806)</f>
        <v>1.75</v>
      </c>
      <c r="G1807" s="33">
        <f>SUM(G1804/G1806)</f>
        <v>1.4166666666666667</v>
      </c>
      <c r="H1807" s="48"/>
      <c r="I1807" s="47">
        <f>SUM(I1804/I1806)</f>
        <v>2.3469656992084431</v>
      </c>
    </row>
    <row r="1808" spans="1:9" ht="23" thickBot="1" x14ac:dyDescent="0.5"/>
    <row r="1809" spans="1:9" x14ac:dyDescent="0.45">
      <c r="A1809" s="12"/>
      <c r="B1809" s="12"/>
      <c r="C1809" s="13" t="s">
        <v>549</v>
      </c>
      <c r="D1809" s="14" t="s">
        <v>547</v>
      </c>
      <c r="E1809" s="14" t="s">
        <v>180</v>
      </c>
      <c r="F1809" s="14" t="s">
        <v>193</v>
      </c>
      <c r="G1809" s="15" t="s">
        <v>224</v>
      </c>
    </row>
    <row r="1810" spans="1:9" x14ac:dyDescent="0.45">
      <c r="A1810" s="12"/>
      <c r="B1810" s="12"/>
      <c r="C1810" s="17" t="s">
        <v>172</v>
      </c>
      <c r="D1810" s="18" t="s">
        <v>172</v>
      </c>
      <c r="E1810" s="18" t="s">
        <v>183</v>
      </c>
      <c r="F1810" s="18" t="s">
        <v>194</v>
      </c>
      <c r="G1810" s="19" t="s">
        <v>225</v>
      </c>
      <c r="H1810" s="12"/>
    </row>
    <row r="1811" spans="1:9" x14ac:dyDescent="0.45">
      <c r="A1811" s="12"/>
      <c r="B1811" s="12"/>
      <c r="C1811" s="17" t="s">
        <v>731</v>
      </c>
      <c r="D1811" s="18" t="s">
        <v>731</v>
      </c>
      <c r="E1811" s="18" t="s">
        <v>733</v>
      </c>
      <c r="F1811" s="18" t="s">
        <v>732</v>
      </c>
      <c r="G1811" s="19" t="s">
        <v>735</v>
      </c>
      <c r="H1811" s="12"/>
    </row>
    <row r="1812" spans="1:9" ht="23" thickBot="1" x14ac:dyDescent="0.5">
      <c r="A1812" s="21" t="s">
        <v>528</v>
      </c>
      <c r="B1812" s="21"/>
      <c r="C1812" s="56">
        <v>530</v>
      </c>
      <c r="D1812" s="57">
        <v>531</v>
      </c>
      <c r="E1812" s="57">
        <v>532</v>
      </c>
      <c r="F1812" s="57">
        <v>533</v>
      </c>
      <c r="G1812" s="58">
        <v>534</v>
      </c>
      <c r="H1812" s="21"/>
      <c r="I1812" s="21"/>
    </row>
    <row r="1813" spans="1:9" ht="23" thickBot="1" x14ac:dyDescent="0.5">
      <c r="A1813" s="12"/>
      <c r="B1813" s="1"/>
      <c r="C1813" s="1"/>
      <c r="D1813" s="1"/>
      <c r="E1813" s="1"/>
      <c r="F1813" s="1"/>
      <c r="G1813" s="1"/>
    </row>
    <row r="1814" spans="1:9" x14ac:dyDescent="0.45">
      <c r="A1814" s="39" t="s">
        <v>3</v>
      </c>
      <c r="B1814" s="9"/>
      <c r="C1814" s="22">
        <v>2940</v>
      </c>
      <c r="D1814" s="23">
        <v>2927</v>
      </c>
      <c r="E1814" s="23">
        <v>2548</v>
      </c>
      <c r="F1814" s="23">
        <v>2006</v>
      </c>
      <c r="G1814" s="23">
        <v>2376</v>
      </c>
      <c r="H1814" s="46"/>
      <c r="I1814" s="53">
        <f>SUM(C1814:G1814)+ I1797</f>
        <v>1455609</v>
      </c>
    </row>
    <row r="1815" spans="1:9" x14ac:dyDescent="0.45">
      <c r="A1815" s="40" t="s">
        <v>0</v>
      </c>
      <c r="B1815" s="9"/>
      <c r="C1815" s="25">
        <v>2542</v>
      </c>
      <c r="D1815" s="26">
        <v>2723</v>
      </c>
      <c r="E1815" s="26">
        <v>1644</v>
      </c>
      <c r="F1815" s="26">
        <v>1546</v>
      </c>
      <c r="G1815" s="26">
        <v>1824</v>
      </c>
      <c r="H1815" s="46"/>
      <c r="I1815" s="54">
        <f>SUM(C1815:H1815)+I1798</f>
        <v>1281476</v>
      </c>
    </row>
    <row r="1816" spans="1:9" x14ac:dyDescent="0.45">
      <c r="A1816" s="41" t="s">
        <v>53</v>
      </c>
      <c r="B1816" s="42"/>
      <c r="C1816" s="34">
        <f>SUM(C1815/C1814)</f>
        <v>0.86462585034013606</v>
      </c>
      <c r="D1816" s="35">
        <f>SUM(D1815/D1814)</f>
        <v>0.93030406559617351</v>
      </c>
      <c r="E1816" s="35">
        <f>SUM(E1815/E1814)</f>
        <v>0.64521193092621665</v>
      </c>
      <c r="F1816" s="35">
        <f>SUM(F1815/F1814)</f>
        <v>0.77068793619142573</v>
      </c>
      <c r="G1816" s="36">
        <f>SUM(G1815/G1814)</f>
        <v>0.76767676767676762</v>
      </c>
      <c r="H1816" s="43"/>
      <c r="I1816" s="41">
        <f>SUM(I1815/I1814)</f>
        <v>0.88037103370479297</v>
      </c>
    </row>
    <row r="1817" spans="1:9" x14ac:dyDescent="0.45">
      <c r="A1817" s="40" t="s">
        <v>4</v>
      </c>
      <c r="B1817" s="9"/>
      <c r="C1817" s="25">
        <v>123</v>
      </c>
      <c r="D1817" s="26">
        <v>101</v>
      </c>
      <c r="E1817" s="26">
        <v>82</v>
      </c>
      <c r="F1817" s="26">
        <v>76</v>
      </c>
      <c r="G1817" s="27">
        <v>111</v>
      </c>
      <c r="H1817" s="46"/>
      <c r="I1817" s="54">
        <f>SUM(C1817:H1817)+I1800</f>
        <v>68489</v>
      </c>
    </row>
    <row r="1818" spans="1:9" x14ac:dyDescent="0.45">
      <c r="A1818" s="41" t="s">
        <v>51</v>
      </c>
      <c r="B1818" s="42"/>
      <c r="C1818" s="34">
        <f>SUM(C1817/C1815)</f>
        <v>4.8387096774193547E-2</v>
      </c>
      <c r="D1818" s="35">
        <f>SUM(D1817/D1815)</f>
        <v>3.7091443261109074E-2</v>
      </c>
      <c r="E1818" s="35">
        <f>SUM(E1817/E1815)</f>
        <v>4.9878345498783457E-2</v>
      </c>
      <c r="F1818" s="35">
        <f>SUM(F1817/F1815)</f>
        <v>4.9159120310478657E-2</v>
      </c>
      <c r="G1818" s="36">
        <f>SUM(G1817/G1815)</f>
        <v>6.0855263157894739E-2</v>
      </c>
      <c r="H1818" s="43"/>
      <c r="I1818" s="41">
        <f>SUM(I1817/I1815)</f>
        <v>5.3445402020794772E-2</v>
      </c>
    </row>
    <row r="1819" spans="1:9" x14ac:dyDescent="0.45">
      <c r="A1819" s="40" t="s">
        <v>1</v>
      </c>
      <c r="B1819" s="9"/>
      <c r="C1819" s="25">
        <v>71</v>
      </c>
      <c r="D1819" s="26">
        <v>67</v>
      </c>
      <c r="E1819" s="26">
        <v>65</v>
      </c>
      <c r="F1819" s="26">
        <v>51</v>
      </c>
      <c r="G1819" s="27">
        <v>79</v>
      </c>
      <c r="H1819" s="46"/>
      <c r="I1819" s="54">
        <f>SUM(C1819:H1819)+I1802</f>
        <v>43624</v>
      </c>
    </row>
    <row r="1820" spans="1:9" x14ac:dyDescent="0.45">
      <c r="A1820" s="41" t="s">
        <v>21</v>
      </c>
      <c r="B1820" s="42"/>
      <c r="C1820" s="34">
        <f>SUM(C1819/C1817)</f>
        <v>0.57723577235772361</v>
      </c>
      <c r="D1820" s="35">
        <f>SUM(D1819/D1817)</f>
        <v>0.6633663366336634</v>
      </c>
      <c r="E1820" s="35">
        <f>SUM(E1819/E1817)</f>
        <v>0.79268292682926833</v>
      </c>
      <c r="F1820" s="35">
        <f>SUM(F1819/F1817)</f>
        <v>0.67105263157894735</v>
      </c>
      <c r="G1820" s="36">
        <f>SUM(G1819/G1817)</f>
        <v>0.71171171171171166</v>
      </c>
      <c r="H1820" s="43"/>
      <c r="I1820" s="41">
        <f>SUM(I1819/I1817)</f>
        <v>0.63694899910934599</v>
      </c>
    </row>
    <row r="1821" spans="1:9" x14ac:dyDescent="0.45">
      <c r="A1821" s="65" t="s">
        <v>2</v>
      </c>
      <c r="B1821" s="66"/>
      <c r="C1821" s="67">
        <v>16</v>
      </c>
      <c r="D1821" s="68">
        <v>16</v>
      </c>
      <c r="E1821" s="68">
        <v>16</v>
      </c>
      <c r="F1821" s="68">
        <v>18</v>
      </c>
      <c r="G1821" s="69">
        <v>13</v>
      </c>
      <c r="H1821" s="70"/>
      <c r="I1821" s="71">
        <f>SUM(C1821:H1821)+I1804</f>
        <v>8974</v>
      </c>
    </row>
    <row r="1822" spans="1:9" x14ac:dyDescent="0.45">
      <c r="A1822" s="41" t="s">
        <v>52</v>
      </c>
      <c r="B1822" s="42"/>
      <c r="C1822" s="34">
        <f>SUM(C1821/C1819)</f>
        <v>0.22535211267605634</v>
      </c>
      <c r="D1822" s="35">
        <f>SUM(D1821/D1819)</f>
        <v>0.23880597014925373</v>
      </c>
      <c r="E1822" s="35">
        <f>SUM(E1821/E1819)</f>
        <v>0.24615384615384617</v>
      </c>
      <c r="F1822" s="35">
        <f>SUM(F1821/F1819)</f>
        <v>0.35294117647058826</v>
      </c>
      <c r="G1822" s="36">
        <f>SUM(G1821/G1819)</f>
        <v>0.16455696202531644</v>
      </c>
      <c r="H1822" s="43"/>
      <c r="I1822" s="41">
        <f>SUM(I1821/I1819)</f>
        <v>0.20571245186136072</v>
      </c>
    </row>
    <row r="1823" spans="1:9" x14ac:dyDescent="0.45">
      <c r="A1823" s="44" t="s">
        <v>23</v>
      </c>
      <c r="B1823" s="45"/>
      <c r="C1823" s="28">
        <v>7</v>
      </c>
      <c r="D1823" s="29">
        <v>11</v>
      </c>
      <c r="E1823" s="29">
        <v>7</v>
      </c>
      <c r="F1823" s="29">
        <v>8</v>
      </c>
      <c r="G1823" s="30">
        <v>5</v>
      </c>
      <c r="H1823" s="45"/>
      <c r="I1823" s="55">
        <f>SUM(C1823:F1823)+ I1806</f>
        <v>3823</v>
      </c>
    </row>
    <row r="1824" spans="1:9" ht="23" thickBot="1" x14ac:dyDescent="0.5">
      <c r="A1824" s="47" t="s">
        <v>54</v>
      </c>
      <c r="B1824" s="48"/>
      <c r="C1824" s="31">
        <f>SUM(C1821/C1823)</f>
        <v>2.2857142857142856</v>
      </c>
      <c r="D1824" s="32">
        <f>SUM(D1821/D1823)</f>
        <v>1.4545454545454546</v>
      </c>
      <c r="E1824" s="32">
        <f>SUM(E1821/E1823)</f>
        <v>2.2857142857142856</v>
      </c>
      <c r="F1824" s="32">
        <f>SUM(F1821/F1823)</f>
        <v>2.25</v>
      </c>
      <c r="G1824" s="33">
        <f>SUM(G1821/G1823)</f>
        <v>2.6</v>
      </c>
      <c r="H1824" s="48"/>
      <c r="I1824" s="47">
        <f>SUM(I1821/I1823)</f>
        <v>2.3473711744703114</v>
      </c>
    </row>
    <row r="1825" spans="1:9" ht="23" thickBot="1" x14ac:dyDescent="0.5"/>
    <row r="1826" spans="1:9" x14ac:dyDescent="0.45">
      <c r="A1826" s="12"/>
      <c r="B1826" s="12"/>
      <c r="C1826" s="13" t="s">
        <v>291</v>
      </c>
      <c r="D1826" s="14" t="s">
        <v>591</v>
      </c>
      <c r="E1826" s="14" t="s">
        <v>228</v>
      </c>
      <c r="F1826" s="14" t="s">
        <v>739</v>
      </c>
      <c r="G1826" s="15" t="s">
        <v>377</v>
      </c>
    </row>
    <row r="1827" spans="1:9" x14ac:dyDescent="0.45">
      <c r="A1827" s="12"/>
      <c r="B1827" s="12"/>
      <c r="C1827" s="17" t="s">
        <v>293</v>
      </c>
      <c r="D1827" s="18" t="s">
        <v>172</v>
      </c>
      <c r="E1827" s="18" t="s">
        <v>229</v>
      </c>
      <c r="F1827" s="18" t="s">
        <v>229</v>
      </c>
      <c r="G1827" s="19" t="s">
        <v>210</v>
      </c>
      <c r="H1827" s="12"/>
    </row>
    <row r="1828" spans="1:9" x14ac:dyDescent="0.45">
      <c r="A1828" s="12"/>
      <c r="B1828" s="12"/>
      <c r="C1828" s="17" t="s">
        <v>734</v>
      </c>
      <c r="D1828" s="18" t="s">
        <v>736</v>
      </c>
      <c r="E1828" s="18" t="s">
        <v>737</v>
      </c>
      <c r="F1828" s="18" t="s">
        <v>738</v>
      </c>
      <c r="G1828" s="19" t="s">
        <v>740</v>
      </c>
      <c r="H1828" s="12"/>
    </row>
    <row r="1829" spans="1:9" ht="23" thickBot="1" x14ac:dyDescent="0.5">
      <c r="A1829" s="21" t="s">
        <v>528</v>
      </c>
      <c r="B1829" s="21"/>
      <c r="C1829" s="56">
        <v>535</v>
      </c>
      <c r="D1829" s="57">
        <v>536</v>
      </c>
      <c r="E1829" s="57">
        <v>537</v>
      </c>
      <c r="F1829" s="57">
        <v>538</v>
      </c>
      <c r="G1829" s="58">
        <v>539</v>
      </c>
      <c r="H1829" s="21"/>
      <c r="I1829" s="21"/>
    </row>
    <row r="1830" spans="1:9" ht="23" thickBot="1" x14ac:dyDescent="0.5">
      <c r="A1830" s="12"/>
      <c r="B1830" s="1"/>
      <c r="C1830" s="1"/>
      <c r="D1830" s="1"/>
      <c r="E1830" s="1"/>
      <c r="F1830" s="1"/>
      <c r="G1830" s="1"/>
    </row>
    <row r="1831" spans="1:9" x14ac:dyDescent="0.45">
      <c r="A1831" s="39" t="s">
        <v>3</v>
      </c>
      <c r="B1831" s="9"/>
      <c r="C1831" s="22">
        <v>1459</v>
      </c>
      <c r="D1831" s="23">
        <v>2902</v>
      </c>
      <c r="E1831" s="23">
        <v>2769</v>
      </c>
      <c r="F1831" s="23">
        <v>1708</v>
      </c>
      <c r="G1831" s="24">
        <v>1666</v>
      </c>
      <c r="H1831" s="46"/>
      <c r="I1831" s="53">
        <f>SUM(C1831:G1831)+ I1814</f>
        <v>1466113</v>
      </c>
    </row>
    <row r="1832" spans="1:9" x14ac:dyDescent="0.45">
      <c r="A1832" s="40" t="s">
        <v>0</v>
      </c>
      <c r="B1832" s="9"/>
      <c r="C1832" s="25">
        <v>1408</v>
      </c>
      <c r="D1832" s="26">
        <v>2414</v>
      </c>
      <c r="E1832" s="26">
        <v>2076</v>
      </c>
      <c r="F1832" s="26">
        <v>1615</v>
      </c>
      <c r="G1832" s="27">
        <v>1500</v>
      </c>
      <c r="H1832" s="46"/>
      <c r="I1832" s="54">
        <f>SUM(C1832:H1832)+I1815</f>
        <v>1290489</v>
      </c>
    </row>
    <row r="1833" spans="1:9" x14ac:dyDescent="0.45">
      <c r="A1833" s="41" t="s">
        <v>53</v>
      </c>
      <c r="B1833" s="42"/>
      <c r="C1833" s="34">
        <f>SUM(C1832/C1831)</f>
        <v>0.96504455106237153</v>
      </c>
      <c r="D1833" s="35">
        <f>SUM(D1832/D1831)</f>
        <v>0.83184011026878013</v>
      </c>
      <c r="E1833" s="35">
        <f>SUM(E1832/E1831)</f>
        <v>0.7497291440953413</v>
      </c>
      <c r="F1833" s="35">
        <f>SUM(F1832/F1831)</f>
        <v>0.9455503512880562</v>
      </c>
      <c r="G1833" s="36">
        <f>SUM(G1832/G1831)</f>
        <v>0.9003601440576231</v>
      </c>
      <c r="H1833" s="43"/>
      <c r="I1833" s="41">
        <f>SUM(I1832/I1831)</f>
        <v>0.88021114334297557</v>
      </c>
    </row>
    <row r="1834" spans="1:9" x14ac:dyDescent="0.45">
      <c r="A1834" s="40" t="s">
        <v>4</v>
      </c>
      <c r="B1834" s="9"/>
      <c r="C1834" s="25">
        <v>64</v>
      </c>
      <c r="D1834" s="26">
        <v>80</v>
      </c>
      <c r="E1834" s="26">
        <v>104</v>
      </c>
      <c r="F1834" s="26">
        <v>28</v>
      </c>
      <c r="G1834" s="27">
        <v>51</v>
      </c>
      <c r="H1834" s="46"/>
      <c r="I1834" s="54">
        <f>SUM(C1834:H1834)+I1817</f>
        <v>68816</v>
      </c>
    </row>
    <row r="1835" spans="1:9" x14ac:dyDescent="0.45">
      <c r="A1835" s="41" t="s">
        <v>51</v>
      </c>
      <c r="B1835" s="42"/>
      <c r="C1835" s="34">
        <f>SUM(C1834/C1832)</f>
        <v>4.5454545454545456E-2</v>
      </c>
      <c r="D1835" s="35">
        <f>SUM(D1834/D1832)</f>
        <v>3.3140016570008285E-2</v>
      </c>
      <c r="E1835" s="35">
        <f>SUM(E1834/E1832)</f>
        <v>5.0096339113680152E-2</v>
      </c>
      <c r="F1835" s="35">
        <f>SUM(F1834/F1832)</f>
        <v>1.7337461300309599E-2</v>
      </c>
      <c r="G1835" s="36">
        <f>SUM(G1834/G1832)</f>
        <v>3.4000000000000002E-2</v>
      </c>
      <c r="H1835" s="43"/>
      <c r="I1835" s="41">
        <f>SUM(I1834/I1832)</f>
        <v>5.3325522340756104E-2</v>
      </c>
    </row>
    <row r="1836" spans="1:9" x14ac:dyDescent="0.45">
      <c r="A1836" s="40" t="s">
        <v>1</v>
      </c>
      <c r="B1836" s="9"/>
      <c r="C1836" s="25">
        <v>36</v>
      </c>
      <c r="D1836" s="26">
        <v>79</v>
      </c>
      <c r="E1836" s="26">
        <v>49</v>
      </c>
      <c r="F1836" s="26">
        <v>26</v>
      </c>
      <c r="G1836" s="27">
        <v>48</v>
      </c>
      <c r="H1836" s="46"/>
      <c r="I1836" s="54">
        <f>SUM(C1836:H1836)+I1819</f>
        <v>43862</v>
      </c>
    </row>
    <row r="1837" spans="1:9" x14ac:dyDescent="0.45">
      <c r="A1837" s="41" t="s">
        <v>21</v>
      </c>
      <c r="B1837" s="42"/>
      <c r="C1837" s="34">
        <f>SUM(C1836/C1834)</f>
        <v>0.5625</v>
      </c>
      <c r="D1837" s="35">
        <f>SUM(D1836/D1834)</f>
        <v>0.98750000000000004</v>
      </c>
      <c r="E1837" s="35">
        <f>SUM(E1836/E1834)</f>
        <v>0.47115384615384615</v>
      </c>
      <c r="F1837" s="35">
        <f>SUM(F1836/F1834)</f>
        <v>0.9285714285714286</v>
      </c>
      <c r="G1837" s="36">
        <f>SUM(G1836/G1834)</f>
        <v>0.94117647058823528</v>
      </c>
      <c r="H1837" s="43"/>
      <c r="I1837" s="41">
        <f>SUM(I1836/I1834)</f>
        <v>0.63738084166472908</v>
      </c>
    </row>
    <row r="1838" spans="1:9" x14ac:dyDescent="0.45">
      <c r="A1838" s="65" t="s">
        <v>2</v>
      </c>
      <c r="B1838" s="66"/>
      <c r="C1838" s="67">
        <v>11</v>
      </c>
      <c r="D1838" s="68">
        <v>27</v>
      </c>
      <c r="E1838" s="68">
        <v>16</v>
      </c>
      <c r="F1838" s="68">
        <v>15</v>
      </c>
      <c r="G1838" s="69">
        <v>10</v>
      </c>
      <c r="H1838" s="70"/>
      <c r="I1838" s="71">
        <f>SUM(C1838:H1838)+I1821</f>
        <v>9053</v>
      </c>
    </row>
    <row r="1839" spans="1:9" x14ac:dyDescent="0.45">
      <c r="A1839" s="41" t="s">
        <v>52</v>
      </c>
      <c r="B1839" s="42"/>
      <c r="C1839" s="34">
        <f>SUM(C1838/C1836)</f>
        <v>0.30555555555555558</v>
      </c>
      <c r="D1839" s="35">
        <f>SUM(D1838/D1836)</f>
        <v>0.34177215189873417</v>
      </c>
      <c r="E1839" s="35">
        <f>SUM(E1838/E1836)</f>
        <v>0.32653061224489793</v>
      </c>
      <c r="F1839" s="35">
        <f>SUM(F1838/F1836)</f>
        <v>0.57692307692307687</v>
      </c>
      <c r="G1839" s="36">
        <f>SUM(G1838/G1836)</f>
        <v>0.20833333333333334</v>
      </c>
      <c r="H1839" s="43"/>
      <c r="I1839" s="41">
        <f>SUM(I1838/I1836)</f>
        <v>0.20639733710273128</v>
      </c>
    </row>
    <row r="1840" spans="1:9" x14ac:dyDescent="0.45">
      <c r="A1840" s="44" t="s">
        <v>23</v>
      </c>
      <c r="B1840" s="45"/>
      <c r="C1840" s="28">
        <v>4</v>
      </c>
      <c r="D1840" s="29">
        <v>7</v>
      </c>
      <c r="E1840" s="29">
        <v>12</v>
      </c>
      <c r="F1840" s="29">
        <v>9</v>
      </c>
      <c r="G1840" s="30">
        <v>9</v>
      </c>
      <c r="H1840" s="45"/>
      <c r="I1840" s="55">
        <f>SUM(C1840:F1840)+ I1823</f>
        <v>3855</v>
      </c>
    </row>
    <row r="1841" spans="1:9" ht="23" thickBot="1" x14ac:dyDescent="0.5">
      <c r="A1841" s="47" t="s">
        <v>54</v>
      </c>
      <c r="B1841" s="48"/>
      <c r="C1841" s="31">
        <f>SUM(C1838/C1840)</f>
        <v>2.75</v>
      </c>
      <c r="D1841" s="32">
        <f>SUM(D1838/D1840)</f>
        <v>3.8571428571428572</v>
      </c>
      <c r="E1841" s="32">
        <f>SUM(E1838/E1840)</f>
        <v>1.3333333333333333</v>
      </c>
      <c r="F1841" s="32">
        <f>SUM(F1838/F1840)</f>
        <v>1.6666666666666667</v>
      </c>
      <c r="G1841" s="33">
        <f>SUM(G1838/G1840)</f>
        <v>1.1111111111111112</v>
      </c>
      <c r="H1841" s="48"/>
      <c r="I1841" s="47">
        <f>SUM(I1838/I1840)</f>
        <v>2.3483787289234761</v>
      </c>
    </row>
    <row r="1842" spans="1:9" ht="23" thickBot="1" x14ac:dyDescent="0.5"/>
    <row r="1843" spans="1:9" x14ac:dyDescent="0.45">
      <c r="A1843" s="12"/>
      <c r="B1843" s="12"/>
      <c r="C1843" s="13" t="s">
        <v>377</v>
      </c>
      <c r="D1843" s="14" t="s">
        <v>742</v>
      </c>
      <c r="E1843" s="14" t="s">
        <v>228</v>
      </c>
      <c r="F1843" s="14" t="s">
        <v>745</v>
      </c>
      <c r="G1843" s="15" t="s">
        <v>68</v>
      </c>
    </row>
    <row r="1844" spans="1:9" x14ac:dyDescent="0.45">
      <c r="A1844" s="12"/>
      <c r="B1844" s="12"/>
      <c r="C1844" s="17" t="s">
        <v>210</v>
      </c>
      <c r="D1844" s="18" t="s">
        <v>272</v>
      </c>
      <c r="E1844" s="18" t="s">
        <v>229</v>
      </c>
      <c r="F1844" s="18" t="s">
        <v>746</v>
      </c>
      <c r="G1844" s="19" t="s">
        <v>188</v>
      </c>
      <c r="H1844" s="12"/>
    </row>
    <row r="1845" spans="1:9" x14ac:dyDescent="0.45">
      <c r="A1845" s="12"/>
      <c r="B1845" s="12"/>
      <c r="C1845" s="17" t="s">
        <v>741</v>
      </c>
      <c r="D1845" s="18" t="s">
        <v>743</v>
      </c>
      <c r="E1845" s="18" t="s">
        <v>744</v>
      </c>
      <c r="F1845" s="18" t="s">
        <v>747</v>
      </c>
      <c r="G1845" s="19" t="s">
        <v>748</v>
      </c>
      <c r="H1845" s="12"/>
    </row>
    <row r="1846" spans="1:9" ht="23" thickBot="1" x14ac:dyDescent="0.5">
      <c r="A1846" s="21" t="s">
        <v>528</v>
      </c>
      <c r="B1846" s="21"/>
      <c r="C1846" s="56">
        <v>540</v>
      </c>
      <c r="D1846" s="57">
        <v>541</v>
      </c>
      <c r="E1846" s="57">
        <v>542</v>
      </c>
      <c r="F1846" s="57">
        <v>543</v>
      </c>
      <c r="G1846" s="58">
        <v>544</v>
      </c>
      <c r="H1846" s="21"/>
      <c r="I1846" s="21"/>
    </row>
    <row r="1847" spans="1:9" ht="23" thickBot="1" x14ac:dyDescent="0.5">
      <c r="A1847" s="12"/>
      <c r="B1847" s="1"/>
      <c r="C1847" s="1"/>
      <c r="D1847" s="1"/>
      <c r="E1847" s="1"/>
      <c r="F1847" s="1"/>
      <c r="G1847" s="1"/>
    </row>
    <row r="1848" spans="1:9" x14ac:dyDescent="0.45">
      <c r="A1848" s="39" t="s">
        <v>3</v>
      </c>
      <c r="B1848" s="9"/>
      <c r="C1848" s="22">
        <v>1707</v>
      </c>
      <c r="D1848" s="23">
        <v>3757</v>
      </c>
      <c r="E1848" s="23">
        <v>1770</v>
      </c>
      <c r="F1848" s="23">
        <v>1424</v>
      </c>
      <c r="G1848" s="24">
        <v>1532</v>
      </c>
      <c r="H1848" s="46"/>
      <c r="I1848" s="53">
        <f>SUM(C1848:G1848)+ I1831</f>
        <v>1476303</v>
      </c>
    </row>
    <row r="1849" spans="1:9" x14ac:dyDescent="0.45">
      <c r="A1849" s="40" t="s">
        <v>0</v>
      </c>
      <c r="B1849" s="9"/>
      <c r="C1849" s="25">
        <v>1600</v>
      </c>
      <c r="D1849" s="26">
        <v>3044</v>
      </c>
      <c r="E1849" s="26">
        <v>1000</v>
      </c>
      <c r="F1849" s="26">
        <v>1229</v>
      </c>
      <c r="G1849" s="27">
        <v>1228</v>
      </c>
      <c r="H1849" s="46"/>
      <c r="I1849" s="54">
        <f>SUM(C1849:H1849)+I1832</f>
        <v>1298590</v>
      </c>
    </row>
    <row r="1850" spans="1:9" x14ac:dyDescent="0.45">
      <c r="A1850" s="41" t="s">
        <v>53</v>
      </c>
      <c r="B1850" s="42"/>
      <c r="C1850" s="34">
        <f>SUM(C1849/C1848)</f>
        <v>0.93731693028705332</v>
      </c>
      <c r="D1850" s="35">
        <f>SUM(D1849/D1848)</f>
        <v>0.81022092094756459</v>
      </c>
      <c r="E1850" s="35">
        <f>SUM(E1849/E1848)</f>
        <v>0.56497175141242939</v>
      </c>
      <c r="F1850" s="35">
        <f>SUM(F1849/F1848)</f>
        <v>0.863061797752809</v>
      </c>
      <c r="G1850" s="36">
        <f>SUM(G1849/G1848)</f>
        <v>0.80156657963446476</v>
      </c>
      <c r="H1850" s="43"/>
      <c r="I1850" s="41">
        <f>SUM(I1849/I1848)</f>
        <v>0.87962295003126056</v>
      </c>
    </row>
    <row r="1851" spans="1:9" x14ac:dyDescent="0.45">
      <c r="A1851" s="40" t="s">
        <v>4</v>
      </c>
      <c r="B1851" s="9"/>
      <c r="C1851" s="25">
        <v>21</v>
      </c>
      <c r="D1851" s="26">
        <v>121</v>
      </c>
      <c r="E1851" s="26">
        <v>66</v>
      </c>
      <c r="F1851" s="26">
        <v>70</v>
      </c>
      <c r="G1851" s="27">
        <v>37</v>
      </c>
      <c r="H1851" s="46"/>
      <c r="I1851" s="54">
        <f>SUM(C1851:H1851)+I1834</f>
        <v>69131</v>
      </c>
    </row>
    <row r="1852" spans="1:9" x14ac:dyDescent="0.45">
      <c r="A1852" s="41" t="s">
        <v>51</v>
      </c>
      <c r="B1852" s="42"/>
      <c r="C1852" s="34">
        <f>SUM(C1851/C1849)</f>
        <v>1.3125E-2</v>
      </c>
      <c r="D1852" s="35">
        <f>SUM(D1851/D1849)</f>
        <v>3.9750328515111698E-2</v>
      </c>
      <c r="E1852" s="35">
        <f>SUM(E1851/E1849)</f>
        <v>6.6000000000000003E-2</v>
      </c>
      <c r="F1852" s="35">
        <f>SUM(F1851/F1849)</f>
        <v>5.6956875508543531E-2</v>
      </c>
      <c r="G1852" s="36">
        <f>SUM(G1851/G1849)</f>
        <v>3.013029315960912E-2</v>
      </c>
      <c r="H1852" s="43"/>
      <c r="I1852" s="41">
        <f>SUM(I1851/I1849)</f>
        <v>5.3235432276546098E-2</v>
      </c>
    </row>
    <row r="1853" spans="1:9" x14ac:dyDescent="0.45">
      <c r="A1853" s="40" t="s">
        <v>1</v>
      </c>
      <c r="B1853" s="9"/>
      <c r="C1853" s="25">
        <v>47</v>
      </c>
      <c r="D1853" s="26">
        <v>56</v>
      </c>
      <c r="E1853" s="26">
        <v>46</v>
      </c>
      <c r="F1853" s="26">
        <v>43</v>
      </c>
      <c r="G1853" s="27">
        <v>21</v>
      </c>
      <c r="H1853" s="46"/>
      <c r="I1853" s="54">
        <f>SUM(C1853:H1853)+I1836</f>
        <v>44075</v>
      </c>
    </row>
    <row r="1854" spans="1:9" x14ac:dyDescent="0.45">
      <c r="A1854" s="41" t="s">
        <v>21</v>
      </c>
      <c r="B1854" s="42"/>
      <c r="C1854" s="34">
        <f>SUM(C1853/C1851)</f>
        <v>2.2380952380952381</v>
      </c>
      <c r="D1854" s="35">
        <f>SUM(D1853/D1851)</f>
        <v>0.46280991735537191</v>
      </c>
      <c r="E1854" s="35">
        <f>SUM(E1853/E1851)</f>
        <v>0.69696969696969702</v>
      </c>
      <c r="F1854" s="35">
        <f>SUM(F1853/F1851)</f>
        <v>0.61428571428571432</v>
      </c>
      <c r="G1854" s="36">
        <f>SUM(G1853/G1851)</f>
        <v>0.56756756756756754</v>
      </c>
      <c r="H1854" s="43"/>
      <c r="I1854" s="41">
        <f>SUM(I1853/I1851)</f>
        <v>0.63755768034600979</v>
      </c>
    </row>
    <row r="1855" spans="1:9" x14ac:dyDescent="0.45">
      <c r="A1855" s="65" t="s">
        <v>2</v>
      </c>
      <c r="B1855" s="66"/>
      <c r="C1855" s="67">
        <v>21</v>
      </c>
      <c r="D1855" s="68">
        <v>18</v>
      </c>
      <c r="E1855" s="68">
        <v>17</v>
      </c>
      <c r="F1855" s="68">
        <v>10</v>
      </c>
      <c r="G1855" s="69">
        <v>8</v>
      </c>
      <c r="H1855" s="70"/>
      <c r="I1855" s="71">
        <f>SUM(C1855:H1855)+I1838</f>
        <v>9127</v>
      </c>
    </row>
    <row r="1856" spans="1:9" x14ac:dyDescent="0.45">
      <c r="A1856" s="41" t="s">
        <v>52</v>
      </c>
      <c r="B1856" s="42"/>
      <c r="C1856" s="34">
        <f>SUM(C1855/C1853)</f>
        <v>0.44680851063829785</v>
      </c>
      <c r="D1856" s="35">
        <f>SUM(D1855/D1853)</f>
        <v>0.32142857142857145</v>
      </c>
      <c r="E1856" s="35">
        <f>SUM(E1855/E1853)</f>
        <v>0.36956521739130432</v>
      </c>
      <c r="F1856" s="35">
        <f>SUM(F1855/F1853)</f>
        <v>0.23255813953488372</v>
      </c>
      <c r="G1856" s="36">
        <f>SUM(G1855/G1853)</f>
        <v>0.38095238095238093</v>
      </c>
      <c r="H1856" s="43"/>
      <c r="I1856" s="41">
        <f>SUM(I1855/I1853)</f>
        <v>0.20707884288145206</v>
      </c>
    </row>
    <row r="1857" spans="1:9" x14ac:dyDescent="0.45">
      <c r="A1857" s="44" t="s">
        <v>23</v>
      </c>
      <c r="B1857" s="45"/>
      <c r="C1857" s="28">
        <v>10</v>
      </c>
      <c r="D1857" s="29">
        <v>6</v>
      </c>
      <c r="E1857" s="29">
        <v>12</v>
      </c>
      <c r="F1857" s="29">
        <v>9</v>
      </c>
      <c r="G1857" s="30">
        <v>6</v>
      </c>
      <c r="H1857" s="45"/>
      <c r="I1857" s="55">
        <f>SUM(C1857:F1857)+ I1840</f>
        <v>3892</v>
      </c>
    </row>
    <row r="1858" spans="1:9" ht="23" thickBot="1" x14ac:dyDescent="0.5">
      <c r="A1858" s="47" t="s">
        <v>54</v>
      </c>
      <c r="B1858" s="48"/>
      <c r="C1858" s="31">
        <f>SUM(C1855/C1857)</f>
        <v>2.1</v>
      </c>
      <c r="D1858" s="32">
        <f>SUM(D1855/D1857)</f>
        <v>3</v>
      </c>
      <c r="E1858" s="32">
        <f>SUM(E1855/E1857)</f>
        <v>1.4166666666666667</v>
      </c>
      <c r="F1858" s="32">
        <f>SUM(F1855/F1857)</f>
        <v>1.1111111111111112</v>
      </c>
      <c r="G1858" s="33">
        <f>SUM(G1855/G1857)</f>
        <v>1.3333333333333333</v>
      </c>
      <c r="H1858" s="48"/>
      <c r="I1858" s="47">
        <f>SUM(I1855/I1857)</f>
        <v>2.3450668036998974</v>
      </c>
    </row>
    <row r="1859" spans="1:9" ht="23" thickBot="1" x14ac:dyDescent="0.5"/>
    <row r="1860" spans="1:9" ht="22" customHeight="1" x14ac:dyDescent="0.45">
      <c r="A1860" s="12"/>
      <c r="B1860" s="12"/>
      <c r="C1860" s="13" t="s">
        <v>739</v>
      </c>
      <c r="D1860" s="14" t="s">
        <v>291</v>
      </c>
      <c r="E1860" s="14" t="s">
        <v>547</v>
      </c>
      <c r="F1860" s="14" t="s">
        <v>228</v>
      </c>
      <c r="G1860" s="15" t="s">
        <v>739</v>
      </c>
    </row>
    <row r="1861" spans="1:9" x14ac:dyDescent="0.45">
      <c r="A1861" s="12"/>
      <c r="B1861" s="12"/>
      <c r="C1861" s="17" t="s">
        <v>229</v>
      </c>
      <c r="D1861" s="18" t="s">
        <v>293</v>
      </c>
      <c r="E1861" s="18" t="s">
        <v>172</v>
      </c>
      <c r="F1861" s="18" t="s">
        <v>229</v>
      </c>
      <c r="G1861" s="19" t="s">
        <v>229</v>
      </c>
      <c r="H1861" s="12"/>
    </row>
    <row r="1862" spans="1:9" x14ac:dyDescent="0.45">
      <c r="A1862" s="12"/>
      <c r="B1862" s="12"/>
      <c r="C1862" s="17" t="s">
        <v>748</v>
      </c>
      <c r="D1862" s="18" t="s">
        <v>749</v>
      </c>
      <c r="E1862" s="18" t="s">
        <v>752</v>
      </c>
      <c r="F1862" s="18" t="s">
        <v>750</v>
      </c>
      <c r="G1862" s="19" t="s">
        <v>751</v>
      </c>
      <c r="H1862" s="12"/>
    </row>
    <row r="1863" spans="1:9" ht="23" thickBot="1" x14ac:dyDescent="0.5">
      <c r="A1863" s="21" t="s">
        <v>528</v>
      </c>
      <c r="B1863" s="21"/>
      <c r="C1863" s="56">
        <v>545</v>
      </c>
      <c r="D1863" s="57">
        <v>546</v>
      </c>
      <c r="E1863" s="57">
        <v>547</v>
      </c>
      <c r="F1863" s="57">
        <v>548</v>
      </c>
      <c r="G1863" s="58">
        <v>549</v>
      </c>
      <c r="H1863" s="21"/>
      <c r="I1863" s="21"/>
    </row>
    <row r="1864" spans="1:9" ht="23" thickBot="1" x14ac:dyDescent="0.5">
      <c r="A1864" s="12"/>
      <c r="B1864" s="1"/>
      <c r="C1864" s="1"/>
      <c r="D1864" s="1"/>
      <c r="E1864" s="1"/>
      <c r="F1864" s="1"/>
      <c r="G1864" s="1"/>
    </row>
    <row r="1865" spans="1:9" x14ac:dyDescent="0.45">
      <c r="A1865" s="39" t="s">
        <v>3</v>
      </c>
      <c r="B1865" s="9"/>
      <c r="C1865" s="22">
        <v>1565</v>
      </c>
      <c r="D1865" s="23">
        <v>1377</v>
      </c>
      <c r="E1865" s="23">
        <v>3271</v>
      </c>
      <c r="F1865" s="23">
        <v>1465</v>
      </c>
      <c r="G1865" s="24">
        <v>2142</v>
      </c>
      <c r="H1865" s="46"/>
      <c r="I1865" s="53">
        <f>SUM(C1865:G1865)+ I1848</f>
        <v>1486123</v>
      </c>
    </row>
    <row r="1866" spans="1:9" x14ac:dyDescent="0.45">
      <c r="A1866" s="40" t="s">
        <v>0</v>
      </c>
      <c r="B1866" s="9"/>
      <c r="C1866" s="25">
        <v>1451</v>
      </c>
      <c r="D1866" s="26">
        <v>1150</v>
      </c>
      <c r="E1866" s="26">
        <v>3012</v>
      </c>
      <c r="F1866" s="26">
        <v>2303</v>
      </c>
      <c r="G1866" s="27">
        <v>2236</v>
      </c>
      <c r="H1866" s="46"/>
      <c r="I1866" s="54">
        <f>SUM(C1866:H1866)+I1849</f>
        <v>1308742</v>
      </c>
    </row>
    <row r="1867" spans="1:9" x14ac:dyDescent="0.45">
      <c r="A1867" s="41" t="s">
        <v>53</v>
      </c>
      <c r="B1867" s="42"/>
      <c r="C1867" s="34">
        <f>SUM(C1866/C1865)</f>
        <v>0.92715654952076676</v>
      </c>
      <c r="D1867" s="34">
        <f>SUM(D1866/D1865)</f>
        <v>0.83514887436456064</v>
      </c>
      <c r="E1867" s="35">
        <f>SUM(E1866/E1865)</f>
        <v>0.92081932130846833</v>
      </c>
      <c r="F1867" s="35">
        <f>SUM(F1866/F1865)</f>
        <v>1.572013651877133</v>
      </c>
      <c r="G1867" s="36">
        <f>SUM(G1866/G1865)</f>
        <v>1.0438842203548087</v>
      </c>
      <c r="H1867" s="43"/>
      <c r="I1867" s="41">
        <f>SUM(I1866/I1865)</f>
        <v>0.88064177729568816</v>
      </c>
    </row>
    <row r="1868" spans="1:9" x14ac:dyDescent="0.45">
      <c r="A1868" s="40" t="s">
        <v>4</v>
      </c>
      <c r="B1868" s="9"/>
      <c r="C1868" s="25">
        <v>42</v>
      </c>
      <c r="D1868" s="26">
        <v>50</v>
      </c>
      <c r="E1868" s="26">
        <v>110</v>
      </c>
      <c r="F1868" s="26">
        <v>51</v>
      </c>
      <c r="G1868" s="27">
        <v>26</v>
      </c>
      <c r="H1868" s="46"/>
      <c r="I1868" s="54">
        <f>SUM(C1868:H1868)+I1851</f>
        <v>69410</v>
      </c>
    </row>
    <row r="1869" spans="1:9" x14ac:dyDescent="0.45">
      <c r="A1869" s="41" t="s">
        <v>51</v>
      </c>
      <c r="B1869" s="42"/>
      <c r="C1869" s="34">
        <f>SUM(C1868/C1866)</f>
        <v>2.8945554789800137E-2</v>
      </c>
      <c r="D1869" s="35">
        <f>SUM(D1868/D1866)</f>
        <v>4.3478260869565216E-2</v>
      </c>
      <c r="E1869" s="35">
        <f>SUM(E1868/E1866)</f>
        <v>3.6520584329349272E-2</v>
      </c>
      <c r="F1869" s="35">
        <f>SUM(F1868/F1866)</f>
        <v>2.214502822405558E-2</v>
      </c>
      <c r="G1869" s="36">
        <f>SUM(G1868/G1866)</f>
        <v>1.1627906976744186E-2</v>
      </c>
      <c r="H1869" s="43"/>
      <c r="I1869" s="41">
        <f>SUM(I1868/I1866)</f>
        <v>5.3035663255248167E-2</v>
      </c>
    </row>
    <row r="1870" spans="1:9" x14ac:dyDescent="0.45">
      <c r="A1870" s="40" t="s">
        <v>1</v>
      </c>
      <c r="B1870" s="9"/>
      <c r="C1870" s="25">
        <v>30</v>
      </c>
      <c r="D1870" s="26">
        <v>22</v>
      </c>
      <c r="E1870" s="26">
        <v>75</v>
      </c>
      <c r="F1870" s="26">
        <v>51</v>
      </c>
      <c r="G1870" s="27">
        <v>21</v>
      </c>
      <c r="H1870" s="46"/>
      <c r="I1870" s="54">
        <f>SUM(C1870:H1870)+I1853</f>
        <v>44274</v>
      </c>
    </row>
    <row r="1871" spans="1:9" x14ac:dyDescent="0.45">
      <c r="A1871" s="41" t="s">
        <v>21</v>
      </c>
      <c r="B1871" s="42"/>
      <c r="C1871" s="34">
        <f>SUM(C1870/C1868)</f>
        <v>0.7142857142857143</v>
      </c>
      <c r="D1871" s="35">
        <f>SUM(D1870/D1868)</f>
        <v>0.44</v>
      </c>
      <c r="E1871" s="35">
        <f>SUM(E1870/E1868)</f>
        <v>0.68181818181818177</v>
      </c>
      <c r="F1871" s="35">
        <f>SUM(F1870/F1868)</f>
        <v>1</v>
      </c>
      <c r="G1871" s="36">
        <f>SUM(G1870/G1868)</f>
        <v>0.80769230769230771</v>
      </c>
      <c r="H1871" s="43"/>
      <c r="I1871" s="41">
        <f>SUM(I1870/I1868)</f>
        <v>0.63786197954185275</v>
      </c>
    </row>
    <row r="1872" spans="1:9" x14ac:dyDescent="0.45">
      <c r="A1872" s="65" t="s">
        <v>2</v>
      </c>
      <c r="B1872" s="66"/>
      <c r="C1872" s="67">
        <v>10</v>
      </c>
      <c r="D1872" s="68">
        <v>6</v>
      </c>
      <c r="E1872" s="68">
        <v>26</v>
      </c>
      <c r="F1872" s="68">
        <v>8</v>
      </c>
      <c r="G1872" s="69">
        <v>10</v>
      </c>
      <c r="H1872" s="70"/>
      <c r="I1872" s="71">
        <f>SUM(C1872:H1872)+I1855</f>
        <v>9187</v>
      </c>
    </row>
    <row r="1873" spans="1:9" x14ac:dyDescent="0.45">
      <c r="A1873" s="41" t="s">
        <v>52</v>
      </c>
      <c r="B1873" s="42"/>
      <c r="C1873" s="34">
        <f>SUM(C1872/C1870)</f>
        <v>0.33333333333333331</v>
      </c>
      <c r="D1873" s="35">
        <f>SUM(D1872/D1870)</f>
        <v>0.27272727272727271</v>
      </c>
      <c r="E1873" s="35">
        <f>SUM(E1872/E1870)</f>
        <v>0.34666666666666668</v>
      </c>
      <c r="F1873" s="35">
        <f>SUM(F1872/F1870)</f>
        <v>0.15686274509803921</v>
      </c>
      <c r="G1873" s="36">
        <f>SUM(G1872/G1870)</f>
        <v>0.47619047619047616</v>
      </c>
      <c r="H1873" s="43"/>
      <c r="I1873" s="41">
        <f>SUM(I1872/I1870)</f>
        <v>0.20750327505985455</v>
      </c>
    </row>
    <row r="1874" spans="1:9" x14ac:dyDescent="0.45">
      <c r="A1874" s="44" t="s">
        <v>23</v>
      </c>
      <c r="B1874" s="45"/>
      <c r="C1874" s="28">
        <v>9</v>
      </c>
      <c r="D1874" s="29">
        <v>3</v>
      </c>
      <c r="E1874" s="29">
        <v>8</v>
      </c>
      <c r="F1874" s="29">
        <v>11</v>
      </c>
      <c r="G1874" s="30">
        <v>8</v>
      </c>
      <c r="H1874" s="45"/>
      <c r="I1874" s="55">
        <f>SUM(C1874:F1874)+ I1857</f>
        <v>3923</v>
      </c>
    </row>
    <row r="1875" spans="1:9" ht="23" thickBot="1" x14ac:dyDescent="0.5">
      <c r="A1875" s="47" t="s">
        <v>54</v>
      </c>
      <c r="B1875" s="48"/>
      <c r="C1875" s="31">
        <f>SUM(C1872/C1874)</f>
        <v>1.1111111111111112</v>
      </c>
      <c r="D1875" s="32">
        <f>SUM(D1872/D1874)</f>
        <v>2</v>
      </c>
      <c r="E1875" s="32">
        <f>SUM(E1872/E1874)</f>
        <v>3.25</v>
      </c>
      <c r="F1875" s="32">
        <f>SUM(F1872/F1874)</f>
        <v>0.72727272727272729</v>
      </c>
      <c r="G1875" s="33">
        <f>SUM(G1872/G1874)</f>
        <v>1.25</v>
      </c>
      <c r="H1875" s="48"/>
      <c r="I1875" s="47">
        <f>SUM(I1872/I1874)</f>
        <v>2.3418302319653326</v>
      </c>
    </row>
    <row r="1876" spans="1:9" ht="23" thickBot="1" x14ac:dyDescent="0.5"/>
    <row r="1877" spans="1:9" s="16" customFormat="1" ht="22" customHeight="1" x14ac:dyDescent="0.35">
      <c r="A1877" s="12"/>
      <c r="B1877" s="12"/>
      <c r="C1877" s="13" t="s">
        <v>753</v>
      </c>
      <c r="D1877" s="14" t="s">
        <v>753</v>
      </c>
      <c r="E1877" s="14" t="s">
        <v>193</v>
      </c>
      <c r="F1877" s="14" t="s">
        <v>756</v>
      </c>
      <c r="G1877" s="15" t="s">
        <v>291</v>
      </c>
      <c r="I1877" s="12"/>
    </row>
    <row r="1878" spans="1:9" x14ac:dyDescent="0.45">
      <c r="A1878" s="12"/>
      <c r="B1878" s="12"/>
      <c r="C1878" s="17" t="s">
        <v>172</v>
      </c>
      <c r="D1878" s="18" t="s">
        <v>172</v>
      </c>
      <c r="E1878" s="18" t="s">
        <v>757</v>
      </c>
      <c r="F1878" s="18" t="s">
        <v>172</v>
      </c>
      <c r="G1878" s="19" t="s">
        <v>293</v>
      </c>
      <c r="H1878" s="12"/>
    </row>
    <row r="1879" spans="1:9" x14ac:dyDescent="0.45">
      <c r="A1879" s="12"/>
      <c r="B1879" s="12"/>
      <c r="C1879" s="17" t="s">
        <v>755</v>
      </c>
      <c r="D1879" s="18" t="s">
        <v>754</v>
      </c>
      <c r="E1879" s="18" t="s">
        <v>758</v>
      </c>
      <c r="F1879" s="18" t="s">
        <v>759</v>
      </c>
      <c r="G1879" s="19" t="s">
        <v>760</v>
      </c>
      <c r="H1879" s="12"/>
    </row>
    <row r="1880" spans="1:9" ht="23" thickBot="1" x14ac:dyDescent="0.5">
      <c r="A1880" s="21" t="s">
        <v>528</v>
      </c>
      <c r="B1880" s="21"/>
      <c r="C1880" s="56">
        <v>550</v>
      </c>
      <c r="D1880" s="57">
        <v>551</v>
      </c>
      <c r="E1880" s="57">
        <v>552</v>
      </c>
      <c r="F1880" s="57">
        <v>553</v>
      </c>
      <c r="G1880" s="58">
        <v>554</v>
      </c>
      <c r="H1880" s="21"/>
      <c r="I1880" s="21"/>
    </row>
    <row r="1881" spans="1:9" ht="23" thickBot="1" x14ac:dyDescent="0.5">
      <c r="A1881" s="12"/>
      <c r="B1881" s="1"/>
      <c r="C1881" s="1"/>
      <c r="D1881" s="1"/>
      <c r="E1881" s="84"/>
      <c r="F1881" s="84"/>
      <c r="G1881" s="84"/>
    </row>
    <row r="1882" spans="1:9" x14ac:dyDescent="0.45">
      <c r="A1882" s="39" t="s">
        <v>3</v>
      </c>
      <c r="B1882" s="9"/>
      <c r="C1882" s="22">
        <v>2500</v>
      </c>
      <c r="D1882" s="23">
        <v>2500</v>
      </c>
      <c r="E1882" s="23">
        <v>1882</v>
      </c>
      <c r="F1882" s="23">
        <v>2973</v>
      </c>
      <c r="G1882" s="24">
        <v>1417</v>
      </c>
      <c r="H1882" s="46"/>
      <c r="I1882" s="53">
        <f>SUM(C1882:G1882)+ I1865</f>
        <v>1497395</v>
      </c>
    </row>
    <row r="1883" spans="1:9" x14ac:dyDescent="0.45">
      <c r="A1883" s="40" t="s">
        <v>0</v>
      </c>
      <c r="B1883" s="9"/>
      <c r="C1883" s="25">
        <v>2500</v>
      </c>
      <c r="D1883" s="26">
        <v>2500</v>
      </c>
      <c r="E1883" s="26">
        <v>1345</v>
      </c>
      <c r="F1883" s="26">
        <v>2470</v>
      </c>
      <c r="G1883" s="27">
        <v>756</v>
      </c>
      <c r="H1883" s="46"/>
      <c r="I1883" s="54">
        <f>SUM(C1883:H1883)+I1866</f>
        <v>1318313</v>
      </c>
    </row>
    <row r="1884" spans="1:9" x14ac:dyDescent="0.45">
      <c r="A1884" s="41" t="s">
        <v>53</v>
      </c>
      <c r="B1884" s="42"/>
      <c r="C1884" s="34">
        <f>SUM(C1883/C1882)</f>
        <v>1</v>
      </c>
      <c r="D1884" s="35">
        <f>SUM(D1883/D1882)</f>
        <v>1</v>
      </c>
      <c r="E1884" s="35">
        <f>SUM(E1883/E1882)</f>
        <v>0.71466524973432521</v>
      </c>
      <c r="F1884" s="35">
        <f>SUM(F1883/F1882)</f>
        <v>0.83081062899428182</v>
      </c>
      <c r="G1884" s="36">
        <f>SUM(G1883/G1882)</f>
        <v>0.53352152434721245</v>
      </c>
      <c r="H1884" s="43"/>
      <c r="I1884" s="41">
        <f>SUM(I1883/I1882)</f>
        <v>0.88040430213804644</v>
      </c>
    </row>
    <row r="1885" spans="1:9" x14ac:dyDescent="0.45">
      <c r="A1885" s="40" t="s">
        <v>4</v>
      </c>
      <c r="B1885" s="9"/>
      <c r="C1885" s="25">
        <v>111</v>
      </c>
      <c r="D1885" s="26">
        <v>93</v>
      </c>
      <c r="E1885" s="26">
        <v>36</v>
      </c>
      <c r="F1885" s="26">
        <v>119</v>
      </c>
      <c r="G1885" s="27">
        <v>37</v>
      </c>
      <c r="H1885" s="46"/>
      <c r="I1885" s="54">
        <f>SUM(C1885:H1885)+I1868</f>
        <v>69806</v>
      </c>
    </row>
    <row r="1886" spans="1:9" x14ac:dyDescent="0.45">
      <c r="A1886" s="41" t="s">
        <v>51</v>
      </c>
      <c r="B1886" s="42"/>
      <c r="C1886" s="34">
        <f>SUM(C1885/C1883)</f>
        <v>4.4400000000000002E-2</v>
      </c>
      <c r="D1886" s="35">
        <f>SUM(D1885/D1883)</f>
        <v>3.7199999999999997E-2</v>
      </c>
      <c r="E1886" s="35">
        <f>SUM(E1885/E1883)</f>
        <v>2.6765799256505577E-2</v>
      </c>
      <c r="F1886" s="35">
        <f>SUM(F1885/F1883)</f>
        <v>4.8178137651821863E-2</v>
      </c>
      <c r="G1886" s="36">
        <f>SUM(G1885/G1883)</f>
        <v>4.8941798941798939E-2</v>
      </c>
      <c r="H1886" s="43"/>
      <c r="I1886" s="41">
        <f>SUM(I1885/I1883)</f>
        <v>5.2951006323991343E-2</v>
      </c>
    </row>
    <row r="1887" spans="1:9" x14ac:dyDescent="0.45">
      <c r="A1887" s="40" t="s">
        <v>1</v>
      </c>
      <c r="B1887" s="9"/>
      <c r="C1887" s="25">
        <v>51</v>
      </c>
      <c r="D1887" s="26">
        <v>55</v>
      </c>
      <c r="E1887" s="26">
        <v>21</v>
      </c>
      <c r="F1887" s="26">
        <v>70</v>
      </c>
      <c r="G1887" s="27">
        <v>26</v>
      </c>
      <c r="H1887" s="46"/>
      <c r="I1887" s="54">
        <f>SUM(C1887:H1887)+I1870</f>
        <v>44497</v>
      </c>
    </row>
    <row r="1888" spans="1:9" x14ac:dyDescent="0.45">
      <c r="A1888" s="41" t="s">
        <v>21</v>
      </c>
      <c r="B1888" s="42"/>
      <c r="C1888" s="34">
        <f>SUM(C1887/C1885)</f>
        <v>0.45945945945945948</v>
      </c>
      <c r="D1888" s="35">
        <f>SUM(D1887/D1885)</f>
        <v>0.59139784946236562</v>
      </c>
      <c r="E1888" s="35">
        <f>SUM(E1887/E1885)</f>
        <v>0.58333333333333337</v>
      </c>
      <c r="F1888" s="35">
        <f>SUM(F1887/F1885)</f>
        <v>0.58823529411764708</v>
      </c>
      <c r="G1888" s="36">
        <f>SUM(G1887/G1885)</f>
        <v>0.70270270270270274</v>
      </c>
      <c r="H1888" s="43"/>
      <c r="I1888" s="41">
        <f>SUM(I1887/I1885)</f>
        <v>0.63743804257513681</v>
      </c>
    </row>
    <row r="1889" spans="1:9" x14ac:dyDescent="0.45">
      <c r="A1889" s="65" t="s">
        <v>2</v>
      </c>
      <c r="B1889" s="66"/>
      <c r="C1889" s="67">
        <v>27</v>
      </c>
      <c r="D1889" s="68">
        <v>26</v>
      </c>
      <c r="E1889" s="68">
        <v>9</v>
      </c>
      <c r="F1889" s="68">
        <v>23</v>
      </c>
      <c r="G1889" s="69">
        <v>11</v>
      </c>
      <c r="H1889" s="70"/>
      <c r="I1889" s="71">
        <f>SUM(C1889:H1889)+I1872</f>
        <v>9283</v>
      </c>
    </row>
    <row r="1890" spans="1:9" x14ac:dyDescent="0.45">
      <c r="A1890" s="41" t="s">
        <v>52</v>
      </c>
      <c r="B1890" s="42"/>
      <c r="C1890" s="34">
        <f>SUM(C1889/C1887)</f>
        <v>0.52941176470588236</v>
      </c>
      <c r="D1890" s="35">
        <f>SUM(D1889/D1887)</f>
        <v>0.47272727272727272</v>
      </c>
      <c r="E1890" s="35">
        <f>SUM(E1889/E1887)</f>
        <v>0.42857142857142855</v>
      </c>
      <c r="F1890" s="35">
        <f>SUM(F1889/F1887)</f>
        <v>0.32857142857142857</v>
      </c>
      <c r="G1890" s="36">
        <f>SUM(G1889/G1887)</f>
        <v>0.42307692307692307</v>
      </c>
      <c r="H1890" s="43"/>
      <c r="I1890" s="41">
        <f>SUM(I1889/I1887)</f>
        <v>0.20862080589702678</v>
      </c>
    </row>
    <row r="1891" spans="1:9" x14ac:dyDescent="0.45">
      <c r="A1891" s="44" t="s">
        <v>23</v>
      </c>
      <c r="B1891" s="45"/>
      <c r="C1891" s="28">
        <v>11</v>
      </c>
      <c r="D1891" s="29">
        <v>11</v>
      </c>
      <c r="E1891" s="29">
        <v>7</v>
      </c>
      <c r="F1891" s="29">
        <v>9</v>
      </c>
      <c r="G1891" s="30">
        <v>4</v>
      </c>
      <c r="H1891" s="45"/>
      <c r="I1891" s="55">
        <f>SUM(C1891:F1891)+ I1874</f>
        <v>3961</v>
      </c>
    </row>
    <row r="1892" spans="1:9" ht="23" thickBot="1" x14ac:dyDescent="0.5">
      <c r="A1892" s="47" t="s">
        <v>54</v>
      </c>
      <c r="B1892" s="48"/>
      <c r="C1892" s="31">
        <f>SUM(C1889/C1891)</f>
        <v>2.4545454545454546</v>
      </c>
      <c r="D1892" s="32">
        <f>SUM(D1889/D1891)</f>
        <v>2.3636363636363638</v>
      </c>
      <c r="E1892" s="32">
        <f>SUM(E1889/E1891)</f>
        <v>1.2857142857142858</v>
      </c>
      <c r="F1892" s="32">
        <f>SUM(F1889/F1891)</f>
        <v>2.5555555555555554</v>
      </c>
      <c r="G1892" s="33">
        <f>SUM(G1889/G1891)</f>
        <v>2.75</v>
      </c>
      <c r="H1892" s="48"/>
      <c r="I1892" s="47">
        <f>SUM(I1889/I1891)</f>
        <v>2.3436001009845997</v>
      </c>
    </row>
    <row r="1893" spans="1:9" ht="23" thickBot="1" x14ac:dyDescent="0.5"/>
    <row r="1894" spans="1:9" s="16" customFormat="1" ht="22" customHeight="1" x14ac:dyDescent="0.35">
      <c r="A1894" s="12"/>
      <c r="B1894" s="12"/>
      <c r="C1894" s="13" t="s">
        <v>761</v>
      </c>
      <c r="D1894" s="14" t="s">
        <v>377</v>
      </c>
      <c r="E1894" s="14" t="s">
        <v>377</v>
      </c>
      <c r="F1894" s="14" t="s">
        <v>274</v>
      </c>
      <c r="G1894" s="15" t="s">
        <v>228</v>
      </c>
      <c r="I1894" s="12"/>
    </row>
    <row r="1895" spans="1:9" x14ac:dyDescent="0.45">
      <c r="A1895" s="12"/>
      <c r="B1895" s="12"/>
      <c r="C1895" s="17" t="s">
        <v>275</v>
      </c>
      <c r="D1895" s="18" t="s">
        <v>210</v>
      </c>
      <c r="E1895" s="18" t="s">
        <v>210</v>
      </c>
      <c r="F1895" s="18" t="s">
        <v>764</v>
      </c>
      <c r="G1895" s="19" t="s">
        <v>229</v>
      </c>
      <c r="H1895" s="12"/>
    </row>
    <row r="1896" spans="1:9" x14ac:dyDescent="0.45">
      <c r="A1896" s="12"/>
      <c r="B1896" s="12"/>
      <c r="C1896" s="17" t="s">
        <v>762</v>
      </c>
      <c r="D1896" s="18" t="s">
        <v>763</v>
      </c>
      <c r="E1896" s="18" t="s">
        <v>765</v>
      </c>
      <c r="F1896" s="18" t="s">
        <v>766</v>
      </c>
      <c r="G1896" s="19" t="s">
        <v>767</v>
      </c>
      <c r="H1896" s="12"/>
    </row>
    <row r="1897" spans="1:9" ht="23" thickBot="1" x14ac:dyDescent="0.5">
      <c r="A1897" s="21" t="s">
        <v>528</v>
      </c>
      <c r="B1897" s="21"/>
      <c r="C1897" s="56">
        <v>555</v>
      </c>
      <c r="D1897" s="57">
        <v>556</v>
      </c>
      <c r="E1897" s="57">
        <v>557</v>
      </c>
      <c r="F1897" s="57">
        <v>558</v>
      </c>
      <c r="G1897" s="58">
        <v>559</v>
      </c>
      <c r="H1897" s="21"/>
      <c r="I1897" s="21"/>
    </row>
    <row r="1898" spans="1:9" ht="23" thickBot="1" x14ac:dyDescent="0.5">
      <c r="A1898" s="12"/>
      <c r="B1898" s="1"/>
      <c r="C1898" s="84"/>
      <c r="D1898" s="84"/>
      <c r="E1898" s="84"/>
      <c r="F1898" s="84"/>
      <c r="G1898" s="84"/>
    </row>
    <row r="1899" spans="1:9" x14ac:dyDescent="0.45">
      <c r="A1899" s="39" t="s">
        <v>3</v>
      </c>
      <c r="B1899" s="9"/>
      <c r="C1899" s="22">
        <v>1038</v>
      </c>
      <c r="D1899" s="23">
        <v>2322</v>
      </c>
      <c r="E1899" s="23">
        <v>2250</v>
      </c>
      <c r="F1899" s="23">
        <v>699</v>
      </c>
      <c r="G1899" s="24">
        <v>3157</v>
      </c>
      <c r="H1899" s="46"/>
      <c r="I1899" s="53">
        <f>SUM(C1899:G1899)+ I1882</f>
        <v>1506861</v>
      </c>
    </row>
    <row r="1900" spans="1:9" x14ac:dyDescent="0.45">
      <c r="A1900" s="40" t="s">
        <v>0</v>
      </c>
      <c r="B1900" s="9"/>
      <c r="C1900" s="25">
        <v>702</v>
      </c>
      <c r="D1900" s="26">
        <v>1963</v>
      </c>
      <c r="E1900" s="26">
        <v>1522</v>
      </c>
      <c r="F1900" s="26">
        <v>284</v>
      </c>
      <c r="G1900" s="27">
        <v>2551</v>
      </c>
      <c r="H1900" s="46"/>
      <c r="I1900" s="54">
        <f>SUM(C1900:H1900)+I1883</f>
        <v>1325335</v>
      </c>
    </row>
    <row r="1901" spans="1:9" x14ac:dyDescent="0.45">
      <c r="A1901" s="41" t="s">
        <v>53</v>
      </c>
      <c r="B1901" s="42"/>
      <c r="C1901" s="34">
        <f>SUM(C1900/C1899)</f>
        <v>0.67630057803468213</v>
      </c>
      <c r="D1901" s="35">
        <f>SUM(D1900/D1899)</f>
        <v>0.84539190353143845</v>
      </c>
      <c r="E1901" s="35">
        <f>SUM(E1900/E1899)</f>
        <v>0.6764444444444444</v>
      </c>
      <c r="F1901" s="35">
        <f>SUM(F1900/F1899)</f>
        <v>0.40629470672389129</v>
      </c>
      <c r="G1901" s="36">
        <f>SUM(G1900/G1899)</f>
        <v>0.80804561292366173</v>
      </c>
      <c r="H1901" s="43"/>
      <c r="I1901" s="41">
        <f>SUM(I1900/I1899)</f>
        <v>0.87953367961610263</v>
      </c>
    </row>
    <row r="1902" spans="1:9" x14ac:dyDescent="0.45">
      <c r="A1902" s="40" t="s">
        <v>4</v>
      </c>
      <c r="B1902" s="9"/>
      <c r="C1902" s="25">
        <v>42</v>
      </c>
      <c r="D1902" s="26">
        <v>91</v>
      </c>
      <c r="E1902" s="26">
        <v>63</v>
      </c>
      <c r="F1902" s="26">
        <v>25</v>
      </c>
      <c r="G1902" s="27">
        <v>137</v>
      </c>
      <c r="H1902" s="46"/>
      <c r="I1902" s="54">
        <f>SUM(C1902:H1902)+I1885</f>
        <v>70164</v>
      </c>
    </row>
    <row r="1903" spans="1:9" x14ac:dyDescent="0.45">
      <c r="A1903" s="41" t="s">
        <v>51</v>
      </c>
      <c r="B1903" s="42"/>
      <c r="C1903" s="34">
        <f>SUM(C1902/C1900)</f>
        <v>5.9829059829059832E-2</v>
      </c>
      <c r="D1903" s="35">
        <f>SUM(D1902/D1900)</f>
        <v>4.6357615894039736E-2</v>
      </c>
      <c r="E1903" s="35">
        <f>SUM(E1902/E1900)</f>
        <v>4.1392904073587387E-2</v>
      </c>
      <c r="F1903" s="35">
        <f>SUM(F1902/F1900)</f>
        <v>8.8028169014084501E-2</v>
      </c>
      <c r="G1903" s="36">
        <f>SUM(G1902/G1900)</f>
        <v>5.3704429635437083E-2</v>
      </c>
      <c r="H1903" s="43"/>
      <c r="I1903" s="41">
        <f>SUM(I1902/I1900)</f>
        <v>5.2940577288006427E-2</v>
      </c>
    </row>
    <row r="1904" spans="1:9" x14ac:dyDescent="0.45">
      <c r="A1904" s="40" t="s">
        <v>1</v>
      </c>
      <c r="B1904" s="9"/>
      <c r="C1904" s="25">
        <v>21</v>
      </c>
      <c r="D1904" s="26">
        <v>58</v>
      </c>
      <c r="E1904" s="26">
        <v>48</v>
      </c>
      <c r="F1904" s="26">
        <v>19</v>
      </c>
      <c r="G1904" s="27">
        <v>46</v>
      </c>
      <c r="H1904" s="46"/>
      <c r="I1904" s="54">
        <f>SUM(C1904:H1904)+I1887</f>
        <v>44689</v>
      </c>
    </row>
    <row r="1905" spans="1:9" x14ac:dyDescent="0.45">
      <c r="A1905" s="41" t="s">
        <v>21</v>
      </c>
      <c r="B1905" s="42"/>
      <c r="C1905" s="34">
        <f>SUM(C1904/C1902)</f>
        <v>0.5</v>
      </c>
      <c r="D1905" s="35">
        <f>SUM(D1904/D1902)</f>
        <v>0.63736263736263732</v>
      </c>
      <c r="E1905" s="35">
        <f>SUM(E1904/E1902)</f>
        <v>0.76190476190476186</v>
      </c>
      <c r="F1905" s="35">
        <f>SUM(F1904/F1902)</f>
        <v>0.76</v>
      </c>
      <c r="G1905" s="36">
        <f>SUM(G1904/G1902)</f>
        <v>0.33576642335766421</v>
      </c>
      <c r="H1905" s="43"/>
      <c r="I1905" s="41">
        <f>SUM(I1904/I1902)</f>
        <v>0.63692206829713238</v>
      </c>
    </row>
    <row r="1906" spans="1:9" x14ac:dyDescent="0.45">
      <c r="A1906" s="65" t="s">
        <v>2</v>
      </c>
      <c r="B1906" s="66"/>
      <c r="C1906" s="67">
        <v>11</v>
      </c>
      <c r="D1906" s="68">
        <v>21</v>
      </c>
      <c r="E1906" s="68">
        <v>16</v>
      </c>
      <c r="F1906" s="68">
        <v>9</v>
      </c>
      <c r="G1906" s="69">
        <v>11</v>
      </c>
      <c r="H1906" s="70"/>
      <c r="I1906" s="71">
        <f>SUM(C1906:H1906)+I1889</f>
        <v>9351</v>
      </c>
    </row>
    <row r="1907" spans="1:9" x14ac:dyDescent="0.45">
      <c r="A1907" s="41" t="s">
        <v>52</v>
      </c>
      <c r="B1907" s="42"/>
      <c r="C1907" s="34">
        <f>SUM(C1906/C1904)</f>
        <v>0.52380952380952384</v>
      </c>
      <c r="D1907" s="35">
        <f>SUM(D1906/D1904)</f>
        <v>0.36206896551724138</v>
      </c>
      <c r="E1907" s="35">
        <f>SUM(E1906/E1904)</f>
        <v>0.33333333333333331</v>
      </c>
      <c r="F1907" s="35">
        <f>SUM(F1906/F1904)</f>
        <v>0.47368421052631576</v>
      </c>
      <c r="G1907" s="36">
        <f>SUM(G1906/G1904)</f>
        <v>0.2391304347826087</v>
      </c>
      <c r="H1907" s="43"/>
      <c r="I1907" s="41">
        <f>SUM(I1906/I1904)</f>
        <v>0.20924612320705319</v>
      </c>
    </row>
    <row r="1908" spans="1:9" x14ac:dyDescent="0.45">
      <c r="A1908" s="44" t="s">
        <v>23</v>
      </c>
      <c r="B1908" s="45"/>
      <c r="C1908" s="28">
        <v>4</v>
      </c>
      <c r="D1908" s="29">
        <v>9</v>
      </c>
      <c r="E1908" s="29">
        <v>7</v>
      </c>
      <c r="F1908" s="29">
        <v>3</v>
      </c>
      <c r="G1908" s="30">
        <v>11</v>
      </c>
      <c r="H1908" s="45"/>
      <c r="I1908" s="55">
        <f>SUM(C1908:F1908)+ I1891</f>
        <v>3984</v>
      </c>
    </row>
    <row r="1909" spans="1:9" ht="23" thickBot="1" x14ac:dyDescent="0.5">
      <c r="A1909" s="47" t="s">
        <v>54</v>
      </c>
      <c r="B1909" s="48"/>
      <c r="C1909" s="31">
        <f>SUM(C1906/C1908)</f>
        <v>2.75</v>
      </c>
      <c r="D1909" s="32">
        <f>SUM(D1906/D1908)</f>
        <v>2.3333333333333335</v>
      </c>
      <c r="E1909" s="32">
        <f>SUM(E1906/E1908)</f>
        <v>2.2857142857142856</v>
      </c>
      <c r="F1909" s="32">
        <f>SUM(F1906/F1908)</f>
        <v>3</v>
      </c>
      <c r="G1909" s="33">
        <f>SUM(G1906/G1908)</f>
        <v>1</v>
      </c>
      <c r="H1909" s="48"/>
      <c r="I1909" s="47">
        <f>SUM(I1906/I1908)</f>
        <v>2.3471385542168677</v>
      </c>
    </row>
    <row r="1910" spans="1:9" ht="23" thickBot="1" x14ac:dyDescent="0.5"/>
    <row r="1911" spans="1:9" s="16" customFormat="1" ht="21" customHeight="1" x14ac:dyDescent="0.35">
      <c r="A1911" s="12"/>
      <c r="B1911" s="12"/>
      <c r="C1911" s="13" t="s">
        <v>768</v>
      </c>
      <c r="D1911" s="14" t="s">
        <v>753</v>
      </c>
      <c r="E1911" s="14" t="s">
        <v>772</v>
      </c>
      <c r="F1911" s="14" t="s">
        <v>289</v>
      </c>
      <c r="G1911" s="15" t="s">
        <v>635</v>
      </c>
      <c r="I1911" s="12"/>
    </row>
    <row r="1912" spans="1:9" x14ac:dyDescent="0.45">
      <c r="A1912" s="12"/>
      <c r="B1912" s="12"/>
      <c r="C1912" s="17" t="s">
        <v>769</v>
      </c>
      <c r="D1912" s="18" t="s">
        <v>172</v>
      </c>
      <c r="E1912" s="18" t="s">
        <v>183</v>
      </c>
      <c r="F1912" s="18" t="s">
        <v>290</v>
      </c>
      <c r="G1912" s="19" t="s">
        <v>597</v>
      </c>
      <c r="H1912" s="12"/>
    </row>
    <row r="1913" spans="1:9" x14ac:dyDescent="0.45">
      <c r="A1913" s="12"/>
      <c r="B1913" s="12"/>
      <c r="C1913" s="17" t="s">
        <v>770</v>
      </c>
      <c r="D1913" s="18" t="s">
        <v>771</v>
      </c>
      <c r="E1913" s="18" t="s">
        <v>773</v>
      </c>
      <c r="F1913" s="18" t="s">
        <v>774</v>
      </c>
      <c r="G1913" s="19" t="s">
        <v>775</v>
      </c>
      <c r="H1913" s="12"/>
    </row>
    <row r="1914" spans="1:9" ht="23" thickBot="1" x14ac:dyDescent="0.5">
      <c r="A1914" s="21" t="s">
        <v>528</v>
      </c>
      <c r="B1914" s="21"/>
      <c r="C1914" s="56">
        <v>560</v>
      </c>
      <c r="D1914" s="57">
        <v>562</v>
      </c>
      <c r="E1914" s="57">
        <v>563</v>
      </c>
      <c r="F1914" s="57">
        <v>564</v>
      </c>
      <c r="G1914" s="58">
        <v>565</v>
      </c>
      <c r="H1914" s="21"/>
      <c r="I1914" s="21"/>
    </row>
    <row r="1915" spans="1:9" ht="23" thickBot="1" x14ac:dyDescent="0.5">
      <c r="A1915" s="12"/>
      <c r="B1915" s="1"/>
      <c r="C1915" s="84"/>
      <c r="D1915" s="84"/>
      <c r="E1915" s="84"/>
      <c r="F1915" s="84"/>
      <c r="G1915" s="84"/>
    </row>
    <row r="1916" spans="1:9" x14ac:dyDescent="0.45">
      <c r="A1916" s="39" t="s">
        <v>3</v>
      </c>
      <c r="B1916" s="9"/>
      <c r="C1916" s="22">
        <v>1109</v>
      </c>
      <c r="D1916" s="23">
        <v>2141</v>
      </c>
      <c r="E1916" s="23">
        <v>1146</v>
      </c>
      <c r="F1916" s="23">
        <v>1602</v>
      </c>
      <c r="G1916" s="24">
        <v>1607</v>
      </c>
      <c r="H1916" s="46"/>
      <c r="I1916" s="53">
        <f>SUM(C1916:G1916)+ I1899</f>
        <v>1514466</v>
      </c>
    </row>
    <row r="1917" spans="1:9" x14ac:dyDescent="0.45">
      <c r="A1917" s="40" t="s">
        <v>0</v>
      </c>
      <c r="B1917" s="9"/>
      <c r="C1917" s="25">
        <v>825</v>
      </c>
      <c r="D1917" s="26">
        <v>1519</v>
      </c>
      <c r="E1917" s="26">
        <v>1146</v>
      </c>
      <c r="F1917" s="26">
        <v>1281</v>
      </c>
      <c r="G1917" s="27">
        <v>1032</v>
      </c>
      <c r="H1917" s="46"/>
      <c r="I1917" s="54">
        <f>SUM(C1917:H1917)+I1900</f>
        <v>1331138</v>
      </c>
    </row>
    <row r="1918" spans="1:9" x14ac:dyDescent="0.45">
      <c r="A1918" s="41" t="s">
        <v>53</v>
      </c>
      <c r="B1918" s="42"/>
      <c r="C1918" s="34">
        <f>SUM(C1917/C1916)</f>
        <v>0.74391343552750222</v>
      </c>
      <c r="D1918" s="35">
        <f>SUM(D1917/D1916)</f>
        <v>0.7094815506772536</v>
      </c>
      <c r="E1918" s="35">
        <f>SUM(E1917/E1916)</f>
        <v>1</v>
      </c>
      <c r="F1918" s="35">
        <f>SUM(F1917/F1916)</f>
        <v>0.79962546816479396</v>
      </c>
      <c r="G1918" s="36">
        <f>SUM(G1917/G1916)</f>
        <v>0.64219041692594903</v>
      </c>
      <c r="H1918" s="43"/>
      <c r="I1918" s="41">
        <f>SUM(I1917/I1916)</f>
        <v>0.87894875157316177</v>
      </c>
    </row>
    <row r="1919" spans="1:9" x14ac:dyDescent="0.45">
      <c r="A1919" s="40" t="s">
        <v>4</v>
      </c>
      <c r="B1919" s="9"/>
      <c r="C1919" s="25">
        <v>28</v>
      </c>
      <c r="D1919" s="26">
        <v>75</v>
      </c>
      <c r="E1919" s="26">
        <v>30</v>
      </c>
      <c r="F1919" s="26">
        <v>63</v>
      </c>
      <c r="G1919" s="27">
        <v>94</v>
      </c>
      <c r="H1919" s="46"/>
      <c r="I1919" s="54">
        <f>SUM(C1919:H1919)+I1902</f>
        <v>70454</v>
      </c>
    </row>
    <row r="1920" spans="1:9" x14ac:dyDescent="0.45">
      <c r="A1920" s="41" t="s">
        <v>51</v>
      </c>
      <c r="B1920" s="42"/>
      <c r="C1920" s="34">
        <f>SUM(C1919/C1917)</f>
        <v>3.3939393939393943E-2</v>
      </c>
      <c r="D1920" s="35">
        <f>SUM(D1919/D1917)</f>
        <v>4.9374588545095459E-2</v>
      </c>
      <c r="E1920" s="35">
        <f>SUM(E1919/E1917)</f>
        <v>2.6178010471204188E-2</v>
      </c>
      <c r="F1920" s="35">
        <f>SUM(F1919/F1917)</f>
        <v>4.9180327868852458E-2</v>
      </c>
      <c r="G1920" s="36">
        <f>SUM(G1919/G1917)</f>
        <v>9.1085271317829453E-2</v>
      </c>
      <c r="H1920" s="43"/>
      <c r="I1920" s="41">
        <f>SUM(I1919/I1917)</f>
        <v>5.2927645368098575E-2</v>
      </c>
    </row>
    <row r="1921" spans="1:9" x14ac:dyDescent="0.45">
      <c r="A1921" s="40" t="s">
        <v>1</v>
      </c>
      <c r="B1921" s="9"/>
      <c r="C1921" s="25">
        <v>22</v>
      </c>
      <c r="D1921" s="26">
        <v>58</v>
      </c>
      <c r="E1921" s="26">
        <v>22</v>
      </c>
      <c r="F1921" s="26">
        <v>53</v>
      </c>
      <c r="G1921" s="27">
        <v>25</v>
      </c>
      <c r="H1921" s="46"/>
      <c r="I1921" s="54">
        <f>SUM(C1921:H1921)+I1904</f>
        <v>44869</v>
      </c>
    </row>
    <row r="1922" spans="1:9" x14ac:dyDescent="0.45">
      <c r="A1922" s="41" t="s">
        <v>21</v>
      </c>
      <c r="B1922" s="42"/>
      <c r="C1922" s="34">
        <f>SUM(C1921/C1919)</f>
        <v>0.7857142857142857</v>
      </c>
      <c r="D1922" s="35">
        <f>SUM(D1921/D1919)</f>
        <v>0.77333333333333332</v>
      </c>
      <c r="E1922" s="35">
        <f>SUM(E1921/E1919)</f>
        <v>0.73333333333333328</v>
      </c>
      <c r="F1922" s="35">
        <f>SUM(F1921/F1919)</f>
        <v>0.84126984126984128</v>
      </c>
      <c r="G1922" s="36">
        <f>SUM(G1921/G1919)</f>
        <v>0.26595744680851063</v>
      </c>
      <c r="H1922" s="43"/>
      <c r="I1922" s="41">
        <f>SUM(I1921/I1919)</f>
        <v>0.63685525307292701</v>
      </c>
    </row>
    <row r="1923" spans="1:9" x14ac:dyDescent="0.45">
      <c r="A1923" s="65" t="s">
        <v>2</v>
      </c>
      <c r="B1923" s="66"/>
      <c r="C1923" s="67">
        <v>9</v>
      </c>
      <c r="D1923" s="68">
        <v>32</v>
      </c>
      <c r="E1923" s="68">
        <v>11</v>
      </c>
      <c r="F1923" s="68">
        <v>15</v>
      </c>
      <c r="G1923" s="69">
        <v>7</v>
      </c>
      <c r="H1923" s="70"/>
      <c r="I1923" s="71">
        <f>SUM(C1923:H1923)+I1906</f>
        <v>9425</v>
      </c>
    </row>
    <row r="1924" spans="1:9" x14ac:dyDescent="0.45">
      <c r="A1924" s="41" t="s">
        <v>52</v>
      </c>
      <c r="B1924" s="42"/>
      <c r="C1924" s="34">
        <f>SUM(C1923/C1921)</f>
        <v>0.40909090909090912</v>
      </c>
      <c r="D1924" s="35">
        <f>SUM(D1923/D1921)</f>
        <v>0.55172413793103448</v>
      </c>
      <c r="E1924" s="35">
        <f>SUM(E1923/E1921)</f>
        <v>0.5</v>
      </c>
      <c r="F1924" s="35">
        <f>SUM(F1923/F1921)</f>
        <v>0.28301886792452829</v>
      </c>
      <c r="G1924" s="36">
        <f>SUM(G1923/G1921)</f>
        <v>0.28000000000000003</v>
      </c>
      <c r="H1924" s="43"/>
      <c r="I1924" s="41">
        <f>SUM(I1923/I1921)</f>
        <v>0.21005594062715907</v>
      </c>
    </row>
    <row r="1925" spans="1:9" x14ac:dyDescent="0.45">
      <c r="A1925" s="44" t="s">
        <v>23</v>
      </c>
      <c r="B1925" s="45"/>
      <c r="C1925" s="28">
        <v>5</v>
      </c>
      <c r="D1925" s="29">
        <v>12</v>
      </c>
      <c r="E1925" s="29">
        <v>5</v>
      </c>
      <c r="F1925" s="29">
        <v>5</v>
      </c>
      <c r="G1925" s="30">
        <v>5</v>
      </c>
      <c r="H1925" s="45"/>
      <c r="I1925" s="55">
        <f>SUM(C1925:F1925)+ I1908</f>
        <v>4011</v>
      </c>
    </row>
    <row r="1926" spans="1:9" ht="23" thickBot="1" x14ac:dyDescent="0.5">
      <c r="A1926" s="47" t="s">
        <v>54</v>
      </c>
      <c r="B1926" s="48"/>
      <c r="C1926" s="31">
        <f>SUM(C1923/C1925)</f>
        <v>1.8</v>
      </c>
      <c r="D1926" s="32">
        <f>SUM(D1923/D1925)</f>
        <v>2.6666666666666665</v>
      </c>
      <c r="E1926" s="32">
        <f>SUM(E1923/E1925)</f>
        <v>2.2000000000000002</v>
      </c>
      <c r="F1926" s="32">
        <f>SUM(F1923/F1925)</f>
        <v>3</v>
      </c>
      <c r="G1926" s="33">
        <f>SUM(G1923/G1925)</f>
        <v>1.4</v>
      </c>
      <c r="H1926" s="48"/>
      <c r="I1926" s="47">
        <f>SUM(I1923/I1925)</f>
        <v>2.3497880827723758</v>
      </c>
    </row>
    <row r="1927" spans="1:9" ht="23" thickBot="1" x14ac:dyDescent="0.5"/>
    <row r="1928" spans="1:9" s="16" customFormat="1" ht="22" customHeight="1" x14ac:dyDescent="0.35">
      <c r="A1928" s="12"/>
      <c r="B1928" s="12"/>
      <c r="C1928" s="13" t="s">
        <v>288</v>
      </c>
      <c r="D1928" s="14" t="s">
        <v>776</v>
      </c>
      <c r="E1928" s="14" t="s">
        <v>761</v>
      </c>
      <c r="F1928" s="14" t="s">
        <v>556</v>
      </c>
      <c r="G1928" s="15" t="s">
        <v>781</v>
      </c>
      <c r="I1928" s="12"/>
    </row>
    <row r="1929" spans="1:9" x14ac:dyDescent="0.45">
      <c r="A1929" s="12"/>
      <c r="B1929" s="12"/>
      <c r="C1929" s="17" t="s">
        <v>172</v>
      </c>
      <c r="D1929" s="18" t="s">
        <v>777</v>
      </c>
      <c r="E1929" s="18" t="s">
        <v>275</v>
      </c>
      <c r="F1929" s="18" t="s">
        <v>267</v>
      </c>
      <c r="G1929" s="19" t="s">
        <v>782</v>
      </c>
      <c r="H1929" s="12"/>
    </row>
    <row r="1930" spans="1:9" x14ac:dyDescent="0.45">
      <c r="A1930" s="12"/>
      <c r="B1930" s="12"/>
      <c r="C1930" s="17" t="s">
        <v>778</v>
      </c>
      <c r="D1930" s="18" t="s">
        <v>779</v>
      </c>
      <c r="E1930" s="18" t="s">
        <v>762</v>
      </c>
      <c r="F1930" s="18" t="s">
        <v>780</v>
      </c>
      <c r="G1930" s="19" t="s">
        <v>783</v>
      </c>
      <c r="H1930" s="12"/>
    </row>
    <row r="1931" spans="1:9" ht="23" thickBot="1" x14ac:dyDescent="0.5">
      <c r="A1931" s="21" t="s">
        <v>528</v>
      </c>
      <c r="B1931" s="21"/>
      <c r="C1931" s="56">
        <v>566</v>
      </c>
      <c r="D1931" s="57">
        <v>567</v>
      </c>
      <c r="E1931" s="57">
        <v>568</v>
      </c>
      <c r="F1931" s="57">
        <v>569</v>
      </c>
      <c r="G1931" s="58">
        <v>570</v>
      </c>
      <c r="H1931" s="21"/>
      <c r="I1931" s="21"/>
    </row>
    <row r="1932" spans="1:9" ht="23" thickBot="1" x14ac:dyDescent="0.5">
      <c r="A1932" s="12"/>
      <c r="B1932" s="1"/>
      <c r="C1932" s="84"/>
      <c r="D1932" s="84"/>
      <c r="E1932" s="84"/>
      <c r="F1932" s="84"/>
      <c r="G1932" s="84"/>
    </row>
    <row r="1933" spans="1:9" x14ac:dyDescent="0.45">
      <c r="A1933" s="39" t="s">
        <v>3</v>
      </c>
      <c r="B1933" s="9"/>
      <c r="C1933" s="22">
        <v>3484</v>
      </c>
      <c r="D1933" s="23">
        <v>2000</v>
      </c>
      <c r="E1933" s="23">
        <v>1447</v>
      </c>
      <c r="F1933" s="23">
        <v>1930</v>
      </c>
      <c r="G1933" s="24">
        <v>524</v>
      </c>
      <c r="H1933" s="46"/>
      <c r="I1933" s="53">
        <f>SUM(C1933:G1933)+ I1916</f>
        <v>1523851</v>
      </c>
    </row>
    <row r="1934" spans="1:9" x14ac:dyDescent="0.45">
      <c r="A1934" s="40" t="s">
        <v>0</v>
      </c>
      <c r="B1934" s="9"/>
      <c r="C1934" s="25">
        <v>3201</v>
      </c>
      <c r="D1934" s="26">
        <v>1271</v>
      </c>
      <c r="E1934" s="26">
        <v>1081</v>
      </c>
      <c r="F1934" s="26">
        <v>1394</v>
      </c>
      <c r="G1934" s="27">
        <v>524</v>
      </c>
      <c r="H1934" s="46"/>
      <c r="I1934" s="54">
        <f>SUM(C1934:H1934)+I1917</f>
        <v>1338609</v>
      </c>
    </row>
    <row r="1935" spans="1:9" x14ac:dyDescent="0.45">
      <c r="A1935" s="41" t="s">
        <v>53</v>
      </c>
      <c r="B1935" s="42"/>
      <c r="C1935" s="34">
        <f>SUM(C1934/C1933)</f>
        <v>0.91877152698048226</v>
      </c>
      <c r="D1935" s="35">
        <f>SUM(D1934/D1933)</f>
        <v>0.63549999999999995</v>
      </c>
      <c r="E1935" s="35">
        <f>SUM(E1934/E1933)</f>
        <v>0.74706288873531446</v>
      </c>
      <c r="F1935" s="35">
        <f>SUM(F1934/F1933)</f>
        <v>0.72227979274611398</v>
      </c>
      <c r="G1935" s="36">
        <f>SUM(G1934/G1933)</f>
        <v>1</v>
      </c>
      <c r="H1935" s="43"/>
      <c r="I1935" s="41">
        <f>SUM(I1934/I1933)</f>
        <v>0.87843824625898459</v>
      </c>
    </row>
    <row r="1936" spans="1:9" x14ac:dyDescent="0.45">
      <c r="A1936" s="40" t="s">
        <v>4</v>
      </c>
      <c r="B1936" s="9"/>
      <c r="C1936" s="25">
        <v>180</v>
      </c>
      <c r="D1936" s="26">
        <v>85</v>
      </c>
      <c r="E1936" s="26">
        <v>62</v>
      </c>
      <c r="F1936" s="26">
        <v>94</v>
      </c>
      <c r="G1936" s="27">
        <v>80</v>
      </c>
      <c r="H1936" s="46"/>
      <c r="I1936" s="54">
        <f>SUM(C1936:H1936)+I1919</f>
        <v>70955</v>
      </c>
    </row>
    <row r="1937" spans="1:9" x14ac:dyDescent="0.45">
      <c r="A1937" s="41" t="s">
        <v>51</v>
      </c>
      <c r="B1937" s="42"/>
      <c r="C1937" s="34">
        <f>SUM(C1936/C1934)</f>
        <v>5.6232427366447985E-2</v>
      </c>
      <c r="D1937" s="35">
        <f>SUM(D1936/D1934)</f>
        <v>6.6876475216365069E-2</v>
      </c>
      <c r="E1937" s="35">
        <f>SUM(E1936/E1934)</f>
        <v>5.7354301572617949E-2</v>
      </c>
      <c r="F1937" s="35">
        <f>SUM(F1936/F1934)</f>
        <v>6.7431850789096123E-2</v>
      </c>
      <c r="G1937" s="36">
        <f>SUM(G1936/G1934)</f>
        <v>0.15267175572519084</v>
      </c>
      <c r="H1937" s="43"/>
      <c r="I1937" s="41">
        <f>SUM(I1936/I1934)</f>
        <v>5.3006516465973263E-2</v>
      </c>
    </row>
    <row r="1938" spans="1:9" x14ac:dyDescent="0.45">
      <c r="A1938" s="40" t="s">
        <v>1</v>
      </c>
      <c r="B1938" s="9"/>
      <c r="C1938" s="25">
        <v>117</v>
      </c>
      <c r="D1938" s="26">
        <v>74</v>
      </c>
      <c r="E1938" s="26">
        <v>43</v>
      </c>
      <c r="F1938" s="26">
        <v>59</v>
      </c>
      <c r="G1938" s="27">
        <v>45</v>
      </c>
      <c r="H1938" s="46"/>
      <c r="I1938" s="54">
        <f>SUM(C1938:H1938)+I1921</f>
        <v>45207</v>
      </c>
    </row>
    <row r="1939" spans="1:9" x14ac:dyDescent="0.45">
      <c r="A1939" s="41" t="s">
        <v>21</v>
      </c>
      <c r="B1939" s="42"/>
      <c r="C1939" s="34">
        <f>SUM(C1938/C1936)</f>
        <v>0.65</v>
      </c>
      <c r="D1939" s="35">
        <f>SUM(D1938/D1936)</f>
        <v>0.87058823529411766</v>
      </c>
      <c r="E1939" s="35">
        <f>SUM(E1938/E1936)</f>
        <v>0.69354838709677424</v>
      </c>
      <c r="F1939" s="35">
        <f>SUM(F1938/F1936)</f>
        <v>0.62765957446808507</v>
      </c>
      <c r="G1939" s="36">
        <f>SUM(G1938/G1936)</f>
        <v>0.5625</v>
      </c>
      <c r="H1939" s="43"/>
      <c r="I1939" s="41">
        <f>SUM(I1938/I1936)</f>
        <v>0.63712211965330134</v>
      </c>
    </row>
    <row r="1940" spans="1:9" x14ac:dyDescent="0.45">
      <c r="A1940" s="65" t="s">
        <v>2</v>
      </c>
      <c r="B1940" s="66"/>
      <c r="C1940" s="67">
        <v>42</v>
      </c>
      <c r="D1940" s="68">
        <v>41</v>
      </c>
      <c r="E1940" s="68">
        <v>13</v>
      </c>
      <c r="F1940" s="68">
        <v>22</v>
      </c>
      <c r="G1940" s="69">
        <v>13</v>
      </c>
      <c r="H1940" s="70"/>
      <c r="I1940" s="71">
        <f>SUM(C1940:H1940)+I1923</f>
        <v>9556</v>
      </c>
    </row>
    <row r="1941" spans="1:9" x14ac:dyDescent="0.45">
      <c r="A1941" s="41" t="s">
        <v>52</v>
      </c>
      <c r="B1941" s="42"/>
      <c r="C1941" s="34">
        <f>SUM(C1940/C1938)</f>
        <v>0.35897435897435898</v>
      </c>
      <c r="D1941" s="35">
        <f>SUM(D1940/D1938)</f>
        <v>0.55405405405405406</v>
      </c>
      <c r="E1941" s="35">
        <f>SUM(E1940/E1938)</f>
        <v>0.30232558139534882</v>
      </c>
      <c r="F1941" s="35">
        <f>SUM(F1940/F1938)</f>
        <v>0.3728813559322034</v>
      </c>
      <c r="G1941" s="36">
        <f>SUM(G1940/G1938)</f>
        <v>0.28888888888888886</v>
      </c>
      <c r="H1941" s="43"/>
      <c r="I1941" s="41">
        <f>SUM(I1940/I1938)</f>
        <v>0.2113831928683611</v>
      </c>
    </row>
    <row r="1942" spans="1:9" x14ac:dyDescent="0.45">
      <c r="A1942" s="44" t="s">
        <v>23</v>
      </c>
      <c r="B1942" s="45"/>
      <c r="C1942" s="28">
        <v>6</v>
      </c>
      <c r="D1942" s="29">
        <v>9</v>
      </c>
      <c r="E1942" s="29">
        <v>3</v>
      </c>
      <c r="F1942" s="29">
        <v>5</v>
      </c>
      <c r="G1942" s="30">
        <v>2</v>
      </c>
      <c r="H1942" s="45"/>
      <c r="I1942" s="55">
        <f>SUM(C1942:F1942)+ I1925</f>
        <v>4034</v>
      </c>
    </row>
    <row r="1943" spans="1:9" ht="23" thickBot="1" x14ac:dyDescent="0.5">
      <c r="A1943" s="47" t="s">
        <v>54</v>
      </c>
      <c r="B1943" s="48"/>
      <c r="C1943" s="31">
        <f>SUM(C1940/C1942)</f>
        <v>7</v>
      </c>
      <c r="D1943" s="32">
        <f>SUM(D1940/D1942)</f>
        <v>4.5555555555555554</v>
      </c>
      <c r="E1943" s="32">
        <f>SUM(E1940/E1942)</f>
        <v>4.333333333333333</v>
      </c>
      <c r="F1943" s="32">
        <f>SUM(F1940/F1942)</f>
        <v>4.4000000000000004</v>
      </c>
      <c r="G1943" s="33">
        <f>SUM(G1940/G1942)</f>
        <v>6.5</v>
      </c>
      <c r="H1943" s="48"/>
      <c r="I1943" s="47">
        <f>SUM(I1940/I1942)</f>
        <v>2.3688646504709965</v>
      </c>
    </row>
    <row r="1944" spans="1:9" ht="23" thickBot="1" x14ac:dyDescent="0.5"/>
    <row r="1945" spans="1:9" x14ac:dyDescent="0.45">
      <c r="A1945" s="12"/>
      <c r="B1945" s="12"/>
      <c r="C1945" s="13" t="s">
        <v>784</v>
      </c>
      <c r="D1945" s="14" t="s">
        <v>787</v>
      </c>
      <c r="E1945" s="14" t="s">
        <v>789</v>
      </c>
      <c r="F1945" s="14" t="s">
        <v>228</v>
      </c>
      <c r="G1945" s="15" t="s">
        <v>739</v>
      </c>
      <c r="H1945" s="16"/>
    </row>
    <row r="1946" spans="1:9" x14ac:dyDescent="0.45">
      <c r="A1946" s="12"/>
      <c r="B1946" s="12"/>
      <c r="C1946" s="17" t="s">
        <v>785</v>
      </c>
      <c r="D1946" s="18" t="s">
        <v>788</v>
      </c>
      <c r="E1946" s="18" t="s">
        <v>790</v>
      </c>
      <c r="F1946" s="18" t="s">
        <v>229</v>
      </c>
      <c r="G1946" s="19" t="s">
        <v>229</v>
      </c>
      <c r="H1946" s="12"/>
    </row>
    <row r="1947" spans="1:9" x14ac:dyDescent="0.45">
      <c r="A1947" s="12"/>
      <c r="B1947" s="12"/>
      <c r="C1947" s="17" t="s">
        <v>786</v>
      </c>
      <c r="D1947" s="18" t="s">
        <v>792</v>
      </c>
      <c r="E1947" s="18" t="s">
        <v>791</v>
      </c>
      <c r="F1947" s="18" t="s">
        <v>793</v>
      </c>
      <c r="G1947" s="19" t="s">
        <v>794</v>
      </c>
      <c r="H1947" s="12"/>
    </row>
    <row r="1948" spans="1:9" ht="23" thickBot="1" x14ac:dyDescent="0.5">
      <c r="A1948" s="21" t="s">
        <v>528</v>
      </c>
      <c r="B1948" s="21"/>
      <c r="C1948" s="56">
        <v>571</v>
      </c>
      <c r="D1948" s="57">
        <v>572</v>
      </c>
      <c r="E1948" s="57">
        <v>573</v>
      </c>
      <c r="F1948" s="57">
        <v>574</v>
      </c>
      <c r="G1948" s="58">
        <v>575</v>
      </c>
      <c r="H1948" s="21"/>
      <c r="I1948" s="21"/>
    </row>
    <row r="1949" spans="1:9" ht="23" thickBot="1" x14ac:dyDescent="0.5">
      <c r="A1949" s="12"/>
      <c r="B1949" s="1"/>
      <c r="C1949" s="84"/>
      <c r="D1949" s="84"/>
      <c r="E1949" s="84"/>
      <c r="F1949" s="84"/>
      <c r="G1949" s="84"/>
    </row>
    <row r="1950" spans="1:9" x14ac:dyDescent="0.45">
      <c r="A1950" s="39" t="s">
        <v>3</v>
      </c>
      <c r="B1950" s="9"/>
      <c r="C1950" s="22">
        <v>1657</v>
      </c>
      <c r="D1950" s="23">
        <v>1094</v>
      </c>
      <c r="E1950" s="23">
        <v>2059</v>
      </c>
      <c r="F1950" s="23">
        <v>2594</v>
      </c>
      <c r="G1950" s="24">
        <v>2738</v>
      </c>
      <c r="H1950" s="46"/>
      <c r="I1950" s="53">
        <f>SUM(C1950:G1950)+ I1933</f>
        <v>1533993</v>
      </c>
    </row>
    <row r="1951" spans="1:9" x14ac:dyDescent="0.45">
      <c r="A1951" s="40" t="s">
        <v>0</v>
      </c>
      <c r="B1951" s="9"/>
      <c r="C1951" s="25">
        <v>1674</v>
      </c>
      <c r="D1951" s="26">
        <v>1029</v>
      </c>
      <c r="E1951" s="26">
        <v>1508</v>
      </c>
      <c r="F1951" s="26">
        <v>1539</v>
      </c>
      <c r="G1951" s="27">
        <v>1664</v>
      </c>
      <c r="H1951" s="46"/>
      <c r="I1951" s="54">
        <f>SUM(C1951:H1951)+I1934</f>
        <v>1346023</v>
      </c>
    </row>
    <row r="1952" spans="1:9" x14ac:dyDescent="0.45">
      <c r="A1952" s="41" t="s">
        <v>53</v>
      </c>
      <c r="B1952" s="42"/>
      <c r="C1952" s="34">
        <f>SUM(C1951/C1950)</f>
        <v>1.0102595051297525</v>
      </c>
      <c r="D1952" s="35">
        <f>SUM(D1951/D1950)</f>
        <v>0.94058500914076781</v>
      </c>
      <c r="E1952" s="35">
        <f>SUM(E1951/E1950)</f>
        <v>0.73239436619718312</v>
      </c>
      <c r="F1952" s="35">
        <f>SUM(F1951/F1950)</f>
        <v>0.59329221279876643</v>
      </c>
      <c r="G1952" s="36">
        <f>SUM(G1951/G1950)</f>
        <v>0.6077428780131483</v>
      </c>
      <c r="H1952" s="43"/>
      <c r="I1952" s="41">
        <f>SUM(I1951/I1950)</f>
        <v>0.87746358686121773</v>
      </c>
    </row>
    <row r="1953" spans="1:9" x14ac:dyDescent="0.45">
      <c r="A1953" s="40" t="s">
        <v>4</v>
      </c>
      <c r="B1953" s="9"/>
      <c r="C1953" s="25">
        <v>67</v>
      </c>
      <c r="D1953" s="26">
        <v>51</v>
      </c>
      <c r="E1953" s="26">
        <v>70</v>
      </c>
      <c r="F1953" s="26">
        <v>102</v>
      </c>
      <c r="G1953" s="27">
        <v>85</v>
      </c>
      <c r="H1953" s="46"/>
      <c r="I1953" s="54">
        <f>SUM(C1953:H1953)+I1936</f>
        <v>71330</v>
      </c>
    </row>
    <row r="1954" spans="1:9" x14ac:dyDescent="0.45">
      <c r="A1954" s="41" t="s">
        <v>51</v>
      </c>
      <c r="B1954" s="42"/>
      <c r="C1954" s="34">
        <f>SUM(C1953/C1951)</f>
        <v>4.0023894862604541E-2</v>
      </c>
      <c r="D1954" s="35">
        <f>SUM(D1953/D1951)</f>
        <v>4.9562682215743441E-2</v>
      </c>
      <c r="E1954" s="35">
        <f>SUM(E1953/E1951)</f>
        <v>4.6419098143236075E-2</v>
      </c>
      <c r="F1954" s="35">
        <f>SUM(F1953/F1951)</f>
        <v>6.6276803118908378E-2</v>
      </c>
      <c r="G1954" s="36">
        <f>SUM(G1953/G1951)</f>
        <v>5.1081730769230768E-2</v>
      </c>
      <c r="H1954" s="43"/>
      <c r="I1954" s="41">
        <f>SUM(I1953/I1951)</f>
        <v>5.2993150934270809E-2</v>
      </c>
    </row>
    <row r="1955" spans="1:9" x14ac:dyDescent="0.45">
      <c r="A1955" s="40" t="s">
        <v>1</v>
      </c>
      <c r="B1955" s="9"/>
      <c r="C1955" s="25">
        <v>30</v>
      </c>
      <c r="D1955" s="26">
        <v>32</v>
      </c>
      <c r="E1955" s="26">
        <v>30</v>
      </c>
      <c r="F1955" s="26">
        <v>57</v>
      </c>
      <c r="G1955" s="27">
        <v>66</v>
      </c>
      <c r="H1955" s="46"/>
      <c r="I1955" s="54">
        <f>SUM(C1955:H1955)+I1938</f>
        <v>45422</v>
      </c>
    </row>
    <row r="1956" spans="1:9" x14ac:dyDescent="0.45">
      <c r="A1956" s="41" t="s">
        <v>21</v>
      </c>
      <c r="B1956" s="42"/>
      <c r="C1956" s="34">
        <f>SUM(C1955/C1953)</f>
        <v>0.44776119402985076</v>
      </c>
      <c r="D1956" s="35">
        <f>SUM(D1955/D1953)</f>
        <v>0.62745098039215685</v>
      </c>
      <c r="E1956" s="35">
        <f>SUM(E1955/E1953)</f>
        <v>0.42857142857142855</v>
      </c>
      <c r="F1956" s="35">
        <f>SUM(F1955/F1953)</f>
        <v>0.55882352941176472</v>
      </c>
      <c r="G1956" s="36">
        <f>SUM(G1955/G1953)</f>
        <v>0.77647058823529413</v>
      </c>
      <c r="H1956" s="43"/>
      <c r="I1956" s="41">
        <f>SUM(I1955/I1953)</f>
        <v>0.63678676573671666</v>
      </c>
    </row>
    <row r="1957" spans="1:9" x14ac:dyDescent="0.45">
      <c r="A1957" s="65" t="s">
        <v>2</v>
      </c>
      <c r="B1957" s="66"/>
      <c r="C1957" s="67">
        <v>10</v>
      </c>
      <c r="D1957" s="68">
        <v>19</v>
      </c>
      <c r="E1957" s="68">
        <v>8</v>
      </c>
      <c r="F1957" s="68">
        <v>19</v>
      </c>
      <c r="G1957" s="69">
        <v>30</v>
      </c>
      <c r="H1957" s="70"/>
      <c r="I1957" s="71">
        <f>SUM(C1957:H1957)+I1940</f>
        <v>9642</v>
      </c>
    </row>
    <row r="1958" spans="1:9" x14ac:dyDescent="0.45">
      <c r="A1958" s="41" t="s">
        <v>52</v>
      </c>
      <c r="B1958" s="42"/>
      <c r="C1958" s="34">
        <f>SUM(C1957/C1955)</f>
        <v>0.33333333333333331</v>
      </c>
      <c r="D1958" s="35">
        <f>SUM(D1957/D1955)</f>
        <v>0.59375</v>
      </c>
      <c r="E1958" s="35">
        <f>SUM(E1957/E1955)</f>
        <v>0.26666666666666666</v>
      </c>
      <c r="F1958" s="35">
        <f>SUM(F1957/F1955)</f>
        <v>0.33333333333333331</v>
      </c>
      <c r="G1958" s="36">
        <f>SUM(G1957/G1955)</f>
        <v>0.45454545454545453</v>
      </c>
      <c r="H1958" s="43"/>
      <c r="I1958" s="41">
        <f>SUM(I1957/I1955)</f>
        <v>0.21227598960855973</v>
      </c>
    </row>
    <row r="1959" spans="1:9" x14ac:dyDescent="0.45">
      <c r="A1959" s="44" t="s">
        <v>23</v>
      </c>
      <c r="B1959" s="45"/>
      <c r="C1959" s="28">
        <v>9</v>
      </c>
      <c r="D1959" s="29">
        <v>5</v>
      </c>
      <c r="E1959" s="29">
        <v>5</v>
      </c>
      <c r="F1959" s="29">
        <v>10</v>
      </c>
      <c r="G1959" s="30">
        <v>12</v>
      </c>
      <c r="H1959" s="45"/>
      <c r="I1959" s="55">
        <f>SUM(C1959:F1959)+ I1942</f>
        <v>4063</v>
      </c>
    </row>
    <row r="1960" spans="1:9" ht="23" thickBot="1" x14ac:dyDescent="0.5">
      <c r="A1960" s="47" t="s">
        <v>54</v>
      </c>
      <c r="B1960" s="48"/>
      <c r="C1960" s="31">
        <f>SUM(C1957/C1959)</f>
        <v>1.1111111111111112</v>
      </c>
      <c r="D1960" s="32">
        <f>SUM(D1957/D1959)</f>
        <v>3.8</v>
      </c>
      <c r="E1960" s="32">
        <f>SUM(E1957/E1959)</f>
        <v>1.6</v>
      </c>
      <c r="F1960" s="32">
        <f>SUM(F1957/F1959)</f>
        <v>1.9</v>
      </c>
      <c r="G1960" s="33">
        <f>SUM(G1957/G1959)</f>
        <v>2.5</v>
      </c>
      <c r="H1960" s="48"/>
      <c r="I1960" s="47">
        <f>SUM(I1957/I1959)</f>
        <v>2.373123307900566</v>
      </c>
    </row>
    <row r="1961" spans="1:9" ht="23" thickBot="1" x14ac:dyDescent="0.5"/>
    <row r="1962" spans="1:9" x14ac:dyDescent="0.45">
      <c r="A1962" s="12"/>
      <c r="B1962" s="12"/>
      <c r="C1962" s="13" t="s">
        <v>795</v>
      </c>
      <c r="D1962" s="14" t="s">
        <v>797</v>
      </c>
      <c r="E1962" s="14" t="s">
        <v>800</v>
      </c>
      <c r="F1962" s="14" t="s">
        <v>274</v>
      </c>
      <c r="G1962" s="85" t="s">
        <v>753</v>
      </c>
      <c r="H1962" s="16"/>
    </row>
    <row r="1963" spans="1:9" x14ac:dyDescent="0.45">
      <c r="A1963" s="12"/>
      <c r="B1963" s="12"/>
      <c r="C1963" s="17" t="s">
        <v>189</v>
      </c>
      <c r="D1963" s="18" t="s">
        <v>798</v>
      </c>
      <c r="E1963" s="18" t="s">
        <v>801</v>
      </c>
      <c r="F1963" s="18" t="s">
        <v>275</v>
      </c>
      <c r="G1963" s="86" t="s">
        <v>172</v>
      </c>
      <c r="H1963" s="12"/>
    </row>
    <row r="1964" spans="1:9" x14ac:dyDescent="0.45">
      <c r="A1964" s="12"/>
      <c r="B1964" s="12"/>
      <c r="C1964" s="17" t="s">
        <v>796</v>
      </c>
      <c r="D1964" s="18" t="s">
        <v>799</v>
      </c>
      <c r="E1964" s="18" t="s">
        <v>802</v>
      </c>
      <c r="F1964" s="18" t="s">
        <v>803</v>
      </c>
      <c r="G1964" s="86" t="s">
        <v>804</v>
      </c>
      <c r="H1964" s="12"/>
    </row>
    <row r="1965" spans="1:9" ht="23" thickBot="1" x14ac:dyDescent="0.5">
      <c r="A1965" s="21" t="s">
        <v>528</v>
      </c>
      <c r="B1965" s="21"/>
      <c r="C1965" s="56">
        <v>576</v>
      </c>
      <c r="D1965" s="57">
        <v>577</v>
      </c>
      <c r="E1965" s="57">
        <v>578</v>
      </c>
      <c r="F1965" s="57">
        <v>579</v>
      </c>
      <c r="G1965" s="87">
        <v>580</v>
      </c>
      <c r="H1965" s="21"/>
      <c r="I1965" s="21"/>
    </row>
    <row r="1966" spans="1:9" ht="23" thickBot="1" x14ac:dyDescent="0.5">
      <c r="A1966" s="12"/>
      <c r="B1966" s="1"/>
      <c r="C1966" s="84"/>
      <c r="D1966" s="84"/>
      <c r="E1966" s="84"/>
      <c r="F1966" s="84"/>
      <c r="G1966" s="84"/>
    </row>
    <row r="1967" spans="1:9" x14ac:dyDescent="0.45">
      <c r="A1967" s="39" t="s">
        <v>3</v>
      </c>
      <c r="B1967" s="9"/>
      <c r="C1967" s="22">
        <v>2406</v>
      </c>
      <c r="D1967" s="23">
        <v>2500</v>
      </c>
      <c r="E1967" s="23">
        <v>1007</v>
      </c>
      <c r="F1967" s="23">
        <v>928</v>
      </c>
      <c r="G1967" s="24">
        <v>2162</v>
      </c>
      <c r="H1967" s="46"/>
      <c r="I1967" s="53">
        <f>SUM(C1967:G1967)+ I1950</f>
        <v>1542996</v>
      </c>
    </row>
    <row r="1968" spans="1:9" x14ac:dyDescent="0.45">
      <c r="A1968" s="40" t="s">
        <v>0</v>
      </c>
      <c r="B1968" s="9"/>
      <c r="C1968" s="25">
        <v>1320</v>
      </c>
      <c r="D1968" s="26">
        <v>2285</v>
      </c>
      <c r="E1968" s="26">
        <v>825</v>
      </c>
      <c r="F1968" s="26">
        <v>876</v>
      </c>
      <c r="G1968" s="27">
        <v>1556</v>
      </c>
      <c r="H1968" s="46"/>
      <c r="I1968" s="54">
        <f>SUM(C1968:H1968)+I1951</f>
        <v>1352885</v>
      </c>
    </row>
    <row r="1969" spans="1:9" x14ac:dyDescent="0.45">
      <c r="A1969" s="41" t="s">
        <v>53</v>
      </c>
      <c r="B1969" s="42"/>
      <c r="C1969" s="34">
        <f>SUM(C1968/C1967)</f>
        <v>0.54862842892768082</v>
      </c>
      <c r="D1969" s="35">
        <f>SUM(D1968/D1967)</f>
        <v>0.91400000000000003</v>
      </c>
      <c r="E1969" s="35">
        <f>SUM(E1968/E1967)</f>
        <v>0.81926514399205563</v>
      </c>
      <c r="F1969" s="35">
        <f>SUM(F1968/F1967)</f>
        <v>0.94396551724137934</v>
      </c>
      <c r="G1969" s="36">
        <f>SUM(G1968/G1967)</f>
        <v>0.71970397779833484</v>
      </c>
      <c r="H1969" s="43"/>
      <c r="I1969" s="41">
        <f>SUM(I1968/I1967)</f>
        <v>0.87679099621774781</v>
      </c>
    </row>
    <row r="1970" spans="1:9" x14ac:dyDescent="0.45">
      <c r="A1970" s="40" t="s">
        <v>4</v>
      </c>
      <c r="B1970" s="9"/>
      <c r="C1970" s="25">
        <v>45</v>
      </c>
      <c r="D1970" s="26">
        <v>136</v>
      </c>
      <c r="E1970" s="26">
        <v>41</v>
      </c>
      <c r="F1970" s="26">
        <v>51</v>
      </c>
      <c r="G1970" s="27">
        <v>87</v>
      </c>
      <c r="H1970" s="46"/>
      <c r="I1970" s="54">
        <f>SUM(C1970:H1970)+I1953</f>
        <v>71690</v>
      </c>
    </row>
    <row r="1971" spans="1:9" x14ac:dyDescent="0.45">
      <c r="A1971" s="41" t="s">
        <v>51</v>
      </c>
      <c r="B1971" s="42"/>
      <c r="C1971" s="34">
        <f>SUM(C1970/C1968)</f>
        <v>3.4090909090909088E-2</v>
      </c>
      <c r="D1971" s="35">
        <f>SUM(D1970/D1968)</f>
        <v>5.9518599562363238E-2</v>
      </c>
      <c r="E1971" s="35">
        <f>SUM(E1970/E1968)</f>
        <v>4.9696969696969698E-2</v>
      </c>
      <c r="F1971" s="35">
        <f>SUM(F1970/F1968)</f>
        <v>5.8219178082191778E-2</v>
      </c>
      <c r="G1971" s="36">
        <f>SUM(G1970/G1968)</f>
        <v>5.5912596401028275E-2</v>
      </c>
      <c r="H1971" s="43"/>
      <c r="I1971" s="41">
        <f>SUM(I1970/I1968)</f>
        <v>5.2990461125668478E-2</v>
      </c>
    </row>
    <row r="1972" spans="1:9" x14ac:dyDescent="0.45">
      <c r="A1972" s="40" t="s">
        <v>1</v>
      </c>
      <c r="B1972" s="9"/>
      <c r="C1972" s="25">
        <v>28</v>
      </c>
      <c r="D1972" s="26">
        <v>44</v>
      </c>
      <c r="E1972" s="26">
        <v>28</v>
      </c>
      <c r="F1972" s="26">
        <v>34</v>
      </c>
      <c r="G1972" s="27">
        <v>43</v>
      </c>
      <c r="H1972" s="46"/>
      <c r="I1972" s="54">
        <f>SUM(C1972:H1972)+I1955</f>
        <v>45599</v>
      </c>
    </row>
    <row r="1973" spans="1:9" x14ac:dyDescent="0.45">
      <c r="A1973" s="41" t="s">
        <v>21</v>
      </c>
      <c r="B1973" s="42"/>
      <c r="C1973" s="34">
        <f>SUM(C1972/C1970)</f>
        <v>0.62222222222222223</v>
      </c>
      <c r="D1973" s="35">
        <f>SUM(D1972/D1970)</f>
        <v>0.3235294117647059</v>
      </c>
      <c r="E1973" s="35">
        <f>SUM(E1972/E1970)</f>
        <v>0.68292682926829273</v>
      </c>
      <c r="F1973" s="35">
        <f>SUM(F1972/F1970)</f>
        <v>0.66666666666666663</v>
      </c>
      <c r="G1973" s="36">
        <f>SUM(G1972/G1970)</f>
        <v>0.4942528735632184</v>
      </c>
      <c r="H1973" s="43"/>
      <c r="I1973" s="41">
        <f>SUM(I1972/I1970)</f>
        <v>0.63605802761891472</v>
      </c>
    </row>
    <row r="1974" spans="1:9" x14ac:dyDescent="0.45">
      <c r="A1974" s="65" t="s">
        <v>2</v>
      </c>
      <c r="B1974" s="66"/>
      <c r="C1974" s="67">
        <v>3</v>
      </c>
      <c r="D1974" s="68">
        <v>12</v>
      </c>
      <c r="E1974" s="68">
        <v>6</v>
      </c>
      <c r="F1974" s="68">
        <v>9</v>
      </c>
      <c r="G1974" s="69">
        <v>19</v>
      </c>
      <c r="H1974" s="70"/>
      <c r="I1974" s="71">
        <f>SUM(C1974:H1974)+I1957</f>
        <v>9691</v>
      </c>
    </row>
    <row r="1975" spans="1:9" x14ac:dyDescent="0.45">
      <c r="A1975" s="41" t="s">
        <v>52</v>
      </c>
      <c r="B1975" s="42"/>
      <c r="C1975" s="34">
        <f>SUM(C1974/C1972)</f>
        <v>0.10714285714285714</v>
      </c>
      <c r="D1975" s="35">
        <f>SUM(D1974/D1972)</f>
        <v>0.27272727272727271</v>
      </c>
      <c r="E1975" s="35">
        <f>SUM(E1974/E1972)</f>
        <v>0.21428571428571427</v>
      </c>
      <c r="F1975" s="35">
        <f>SUM(F1974/F1972)</f>
        <v>0.26470588235294118</v>
      </c>
      <c r="G1975" s="36">
        <f>SUM(G1974/G1972)</f>
        <v>0.44186046511627908</v>
      </c>
      <c r="H1975" s="43"/>
      <c r="I1975" s="41">
        <f>SUM(I1974/I1972)</f>
        <v>0.21252659049540559</v>
      </c>
    </row>
    <row r="1976" spans="1:9" x14ac:dyDescent="0.45">
      <c r="A1976" s="44" t="s">
        <v>23</v>
      </c>
      <c r="B1976" s="45"/>
      <c r="C1976" s="28">
        <v>7</v>
      </c>
      <c r="D1976" s="29">
        <v>9</v>
      </c>
      <c r="E1976" s="29">
        <v>2</v>
      </c>
      <c r="F1976" s="29">
        <v>4</v>
      </c>
      <c r="G1976" s="30">
        <v>10</v>
      </c>
      <c r="H1976" s="45"/>
      <c r="I1976" s="55">
        <f>SUM(C1976:F1976)+ I1959</f>
        <v>4085</v>
      </c>
    </row>
    <row r="1977" spans="1:9" ht="23" thickBot="1" x14ac:dyDescent="0.5">
      <c r="A1977" s="47" t="s">
        <v>54</v>
      </c>
      <c r="B1977" s="48"/>
      <c r="C1977" s="31">
        <f>SUM(C1974/C1976)</f>
        <v>0.42857142857142855</v>
      </c>
      <c r="D1977" s="32">
        <f>SUM(D1974/D1976)</f>
        <v>1.3333333333333333</v>
      </c>
      <c r="E1977" s="32">
        <f>SUM(E1974/E1976)</f>
        <v>3</v>
      </c>
      <c r="F1977" s="32">
        <f>SUM(F1974/F1976)</f>
        <v>2.25</v>
      </c>
      <c r="G1977" s="33">
        <f>SUM(G1974/G1976)</f>
        <v>1.9</v>
      </c>
      <c r="H1977" s="48"/>
      <c r="I1977" s="47">
        <f>SUM(I1974/I1976)</f>
        <v>2.3723378212974295</v>
      </c>
    </row>
    <row r="1978" spans="1:9" ht="23" thickBot="1" x14ac:dyDescent="0.5"/>
    <row r="1979" spans="1:9" x14ac:dyDescent="0.45">
      <c r="A1979" s="12"/>
      <c r="B1979" s="12"/>
      <c r="C1979" s="13" t="s">
        <v>805</v>
      </c>
      <c r="D1979" s="14" t="s">
        <v>289</v>
      </c>
      <c r="E1979" s="14" t="s">
        <v>274</v>
      </c>
      <c r="F1979" s="14" t="s">
        <v>239</v>
      </c>
      <c r="G1979" s="85" t="s">
        <v>810</v>
      </c>
      <c r="H1979" s="16"/>
    </row>
    <row r="1980" spans="1:9" x14ac:dyDescent="0.45">
      <c r="A1980" s="12"/>
      <c r="B1980" s="12"/>
      <c r="C1980" s="17" t="s">
        <v>183</v>
      </c>
      <c r="D1980" s="18" t="s">
        <v>290</v>
      </c>
      <c r="E1980" s="18" t="s">
        <v>764</v>
      </c>
      <c r="F1980" s="18" t="s">
        <v>241</v>
      </c>
      <c r="G1980" s="86" t="s">
        <v>275</v>
      </c>
      <c r="H1980" s="12"/>
    </row>
    <row r="1981" spans="1:9" x14ac:dyDescent="0.45">
      <c r="A1981" s="12"/>
      <c r="B1981" s="12"/>
      <c r="C1981" s="17" t="s">
        <v>806</v>
      </c>
      <c r="D1981" s="18" t="s">
        <v>807</v>
      </c>
      <c r="E1981" s="18" t="s">
        <v>808</v>
      </c>
      <c r="F1981" s="18" t="s">
        <v>809</v>
      </c>
      <c r="G1981" s="86" t="s">
        <v>811</v>
      </c>
      <c r="H1981" s="12"/>
    </row>
    <row r="1982" spans="1:9" ht="23" thickBot="1" x14ac:dyDescent="0.5">
      <c r="A1982" s="21" t="s">
        <v>528</v>
      </c>
      <c r="B1982" s="21"/>
      <c r="C1982" s="56">
        <v>581</v>
      </c>
      <c r="D1982" s="57">
        <v>582</v>
      </c>
      <c r="E1982" s="57">
        <v>583</v>
      </c>
      <c r="F1982" s="57">
        <v>584</v>
      </c>
      <c r="G1982" s="87">
        <v>585</v>
      </c>
      <c r="H1982" s="21"/>
      <c r="I1982" s="21"/>
    </row>
    <row r="1983" spans="1:9" ht="23" thickBot="1" x14ac:dyDescent="0.5">
      <c r="A1983" s="12"/>
      <c r="B1983" s="1"/>
      <c r="C1983" s="84"/>
      <c r="D1983" s="84"/>
      <c r="E1983" s="84"/>
      <c r="F1983" s="84"/>
      <c r="G1983" s="84"/>
    </row>
    <row r="1984" spans="1:9" x14ac:dyDescent="0.45">
      <c r="A1984" s="39" t="s">
        <v>3</v>
      </c>
      <c r="B1984" s="9"/>
      <c r="C1984" s="22">
        <v>986</v>
      </c>
      <c r="D1984" s="23">
        <v>1280</v>
      </c>
      <c r="E1984" s="23">
        <v>1132</v>
      </c>
      <c r="F1984" s="23">
        <v>1052</v>
      </c>
      <c r="G1984" s="24">
        <v>788</v>
      </c>
      <c r="H1984" s="46"/>
      <c r="I1984" s="53">
        <f>SUM(C1984:G1984)+ I1967</f>
        <v>1548234</v>
      </c>
    </row>
    <row r="1985" spans="1:9" x14ac:dyDescent="0.45">
      <c r="A1985" s="40" t="s">
        <v>0</v>
      </c>
      <c r="B1985" s="9"/>
      <c r="C1985" s="25">
        <v>967</v>
      </c>
      <c r="D1985" s="26">
        <v>904</v>
      </c>
      <c r="E1985" s="26">
        <v>677</v>
      </c>
      <c r="F1985" s="26">
        <v>732</v>
      </c>
      <c r="G1985" s="27">
        <v>733</v>
      </c>
      <c r="H1985" s="46"/>
      <c r="I1985" s="54">
        <f>SUM(C1985:H1985)+I1968</f>
        <v>1356898</v>
      </c>
    </row>
    <row r="1986" spans="1:9" x14ac:dyDescent="0.45">
      <c r="A1986" s="41" t="s">
        <v>53</v>
      </c>
      <c r="B1986" s="42"/>
      <c r="C1986" s="34">
        <f>SUM(C1985/C1984)</f>
        <v>0.98073022312373226</v>
      </c>
      <c r="D1986" s="35">
        <f>SUM(D1985/D1984)</f>
        <v>0.70625000000000004</v>
      </c>
      <c r="E1986" s="35">
        <f>SUM(E1985/E1984)</f>
        <v>0.59805653710247353</v>
      </c>
      <c r="F1986" s="35">
        <f>SUM(F1985/F1984)</f>
        <v>0.69581749049429653</v>
      </c>
      <c r="G1986" s="36">
        <f>SUM(G1985/G1984)</f>
        <v>0.93020304568527923</v>
      </c>
      <c r="H1986" s="43"/>
      <c r="I1986" s="41">
        <f>SUM(I1985/I1984)</f>
        <v>0.8764166140260452</v>
      </c>
    </row>
    <row r="1987" spans="1:9" x14ac:dyDescent="0.45">
      <c r="A1987" s="40" t="s">
        <v>4</v>
      </c>
      <c r="B1987" s="9"/>
      <c r="C1987" s="25">
        <v>13</v>
      </c>
      <c r="D1987" s="26">
        <v>42</v>
      </c>
      <c r="E1987" s="26">
        <v>27</v>
      </c>
      <c r="F1987" s="26">
        <v>29</v>
      </c>
      <c r="G1987" s="27">
        <v>31</v>
      </c>
      <c r="H1987" s="46"/>
      <c r="I1987" s="54">
        <f>SUM(C1987:H1987)+I1970</f>
        <v>71832</v>
      </c>
    </row>
    <row r="1988" spans="1:9" x14ac:dyDescent="0.45">
      <c r="A1988" s="41" t="s">
        <v>51</v>
      </c>
      <c r="B1988" s="42"/>
      <c r="C1988" s="34">
        <f>SUM(C1987/C1985)</f>
        <v>1.344364012409514E-2</v>
      </c>
      <c r="D1988" s="35">
        <f>SUM(D1987/D1985)</f>
        <v>4.6460176991150445E-2</v>
      </c>
      <c r="E1988" s="35">
        <f>SUM(E1987/E1985)</f>
        <v>3.9881831610044313E-2</v>
      </c>
      <c r="F1988" s="35">
        <f>SUM(F1987/F1985)</f>
        <v>3.9617486338797817E-2</v>
      </c>
      <c r="G1988" s="36">
        <f>SUM(G1987/G1985)</f>
        <v>4.229195088676671E-2</v>
      </c>
      <c r="H1988" s="43"/>
      <c r="I1988" s="41">
        <f>SUM(I1987/I1985)</f>
        <v>5.2938393305908035E-2</v>
      </c>
    </row>
    <row r="1989" spans="1:9" x14ac:dyDescent="0.45">
      <c r="A1989" s="40" t="s">
        <v>1</v>
      </c>
      <c r="B1989" s="9"/>
      <c r="C1989" s="25">
        <v>10</v>
      </c>
      <c r="D1989" s="26">
        <v>33</v>
      </c>
      <c r="E1989" s="26">
        <v>23</v>
      </c>
      <c r="F1989" s="26">
        <v>18</v>
      </c>
      <c r="G1989" s="27">
        <v>18</v>
      </c>
      <c r="H1989" s="46"/>
      <c r="I1989" s="54">
        <f>SUM(C1989:H1989)+I1972</f>
        <v>45701</v>
      </c>
    </row>
    <row r="1990" spans="1:9" x14ac:dyDescent="0.45">
      <c r="A1990" s="41" t="s">
        <v>21</v>
      </c>
      <c r="B1990" s="42"/>
      <c r="C1990" s="34">
        <f>SUM(C1989/C1987)</f>
        <v>0.76923076923076927</v>
      </c>
      <c r="D1990" s="35">
        <f>SUM(D1989/D1987)</f>
        <v>0.7857142857142857</v>
      </c>
      <c r="E1990" s="35">
        <f>SUM(E1989/E1987)</f>
        <v>0.85185185185185186</v>
      </c>
      <c r="F1990" s="35">
        <f>SUM(F1989/F1987)</f>
        <v>0.62068965517241381</v>
      </c>
      <c r="G1990" s="36">
        <f>SUM(G1989/G1987)</f>
        <v>0.58064516129032262</v>
      </c>
      <c r="H1990" s="43"/>
      <c r="I1990" s="41">
        <f>SUM(I1989/I1987)</f>
        <v>0.63622062590488915</v>
      </c>
    </row>
    <row r="1991" spans="1:9" x14ac:dyDescent="0.45">
      <c r="A1991" s="65" t="s">
        <v>2</v>
      </c>
      <c r="B1991" s="66"/>
      <c r="C1991" s="67">
        <v>4</v>
      </c>
      <c r="D1991" s="68">
        <v>10</v>
      </c>
      <c r="E1991" s="68">
        <v>8</v>
      </c>
      <c r="F1991" s="68">
        <v>7</v>
      </c>
      <c r="G1991" s="69">
        <v>9</v>
      </c>
      <c r="H1991" s="70"/>
      <c r="I1991" s="71">
        <f>SUM(C1991:H1991)+I1974</f>
        <v>9729</v>
      </c>
    </row>
    <row r="1992" spans="1:9" x14ac:dyDescent="0.45">
      <c r="A1992" s="41" t="s">
        <v>52</v>
      </c>
      <c r="B1992" s="42"/>
      <c r="C1992" s="34">
        <f>SUM(C1991/C1989)</f>
        <v>0.4</v>
      </c>
      <c r="D1992" s="35">
        <f>SUM(D1991/D1989)</f>
        <v>0.30303030303030304</v>
      </c>
      <c r="E1992" s="35">
        <f>SUM(E1991/E1989)</f>
        <v>0.34782608695652173</v>
      </c>
      <c r="F1992" s="35">
        <f>SUM(F1991/F1989)</f>
        <v>0.3888888888888889</v>
      </c>
      <c r="G1992" s="36">
        <f>SUM(G1991/G1989)</f>
        <v>0.5</v>
      </c>
      <c r="H1992" s="43"/>
      <c r="I1992" s="41">
        <f>SUM(I1991/I1989)</f>
        <v>0.21288374433819829</v>
      </c>
    </row>
    <row r="1993" spans="1:9" x14ac:dyDescent="0.45">
      <c r="A1993" s="44" t="s">
        <v>23</v>
      </c>
      <c r="B1993" s="45"/>
      <c r="C1993" s="28">
        <v>3</v>
      </c>
      <c r="D1993" s="29">
        <v>5</v>
      </c>
      <c r="E1993" s="29">
        <v>3</v>
      </c>
      <c r="F1993" s="29">
        <v>3</v>
      </c>
      <c r="G1993" s="30">
        <v>4</v>
      </c>
      <c r="H1993" s="45"/>
      <c r="I1993" s="55">
        <f>SUM(C1993:F1993)+ I1976</f>
        <v>4099</v>
      </c>
    </row>
    <row r="1994" spans="1:9" ht="23" thickBot="1" x14ac:dyDescent="0.5">
      <c r="A1994" s="47" t="s">
        <v>54</v>
      </c>
      <c r="B1994" s="48"/>
      <c r="C1994" s="31">
        <f>SUM(C1991/C1993)</f>
        <v>1.3333333333333333</v>
      </c>
      <c r="D1994" s="32">
        <f>SUM(D1991/D1993)</f>
        <v>2</v>
      </c>
      <c r="E1994" s="32">
        <f>SUM(E1991/E1993)</f>
        <v>2.6666666666666665</v>
      </c>
      <c r="F1994" s="32">
        <f>SUM(F1991/F1993)</f>
        <v>2.3333333333333335</v>
      </c>
      <c r="G1994" s="33">
        <f>SUM(G1991/G1993)</f>
        <v>2.25</v>
      </c>
      <c r="H1994" s="48"/>
      <c r="I1994" s="47">
        <f>SUM(I1991/I1993)</f>
        <v>2.3735057331056355</v>
      </c>
    </row>
  </sheetData>
  <mergeCells count="1">
    <mergeCell ref="A2:I2"/>
  </mergeCells>
  <phoneticPr fontId="0" type="noConversion"/>
  <pageMargins left="0.75" right="0.75" top="1" bottom="1" header="0.5" footer="0.5"/>
  <pageSetup scale="68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704-723A-43DA-86E6-EDBA9E6D7439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C14C7-9C51-46D8-B660-0D2324C28FC6}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Alderson</dc:creator>
  <cp:lastModifiedBy>Tim Alderson</cp:lastModifiedBy>
  <cp:lastPrinted>2015-07-31T21:07:34Z</cp:lastPrinted>
  <dcterms:created xsi:type="dcterms:W3CDTF">2004-04-25T02:47:20Z</dcterms:created>
  <dcterms:modified xsi:type="dcterms:W3CDTF">2024-12-18T01:57:55Z</dcterms:modified>
</cp:coreProperties>
</file>